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4240" windowHeight="1374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45621" refMode="R1C1"/>
</workbook>
</file>

<file path=xl/calcChain.xml><?xml version="1.0" encoding="utf-8"?>
<calcChain xmlns="http://schemas.openxmlformats.org/spreadsheetml/2006/main">
  <c r="L58" i="4" l="1"/>
  <c r="L59" i="4"/>
  <c r="L57" i="4"/>
  <c r="J58" i="4"/>
  <c r="J59" i="4"/>
  <c r="J57" i="4"/>
  <c r="H58" i="4"/>
  <c r="H59" i="4"/>
  <c r="H57" i="4"/>
  <c r="F58" i="4"/>
  <c r="F59" i="4"/>
  <c r="F57" i="4"/>
  <c r="D58" i="4"/>
  <c r="D59" i="4"/>
  <c r="D57" i="4"/>
  <c r="D53" i="4"/>
  <c r="D54" i="4"/>
  <c r="D52" i="4"/>
  <c r="H49" i="4"/>
  <c r="H50" i="4"/>
  <c r="H48" i="4"/>
  <c r="F49" i="4"/>
  <c r="F50" i="4"/>
  <c r="F48" i="4"/>
  <c r="D49" i="4"/>
  <c r="D50" i="4"/>
  <c r="D48" i="4"/>
  <c r="D44" i="4"/>
  <c r="D45" i="4"/>
  <c r="D43" i="4"/>
  <c r="D43" i="3"/>
  <c r="D44" i="3"/>
  <c r="D42" i="3"/>
  <c r="L39" i="3"/>
  <c r="L40" i="3"/>
  <c r="L38" i="3"/>
  <c r="J39" i="3"/>
  <c r="J40" i="3"/>
  <c r="J38" i="3"/>
  <c r="H39" i="3"/>
  <c r="H40" i="3"/>
  <c r="H38" i="3"/>
  <c r="F39" i="3"/>
  <c r="F40" i="3"/>
  <c r="F38" i="3"/>
  <c r="D39" i="3"/>
  <c r="D40" i="3"/>
  <c r="D38" i="3"/>
  <c r="D34" i="3"/>
  <c r="D35" i="3"/>
  <c r="D33" i="3"/>
  <c r="H30" i="3"/>
  <c r="H31" i="3"/>
  <c r="H29" i="3"/>
  <c r="D31" i="3"/>
  <c r="D25" i="3"/>
  <c r="D26" i="3"/>
  <c r="D24" i="3"/>
  <c r="D21" i="3"/>
  <c r="E21" i="3"/>
  <c r="F21" i="3"/>
  <c r="G21" i="3"/>
  <c r="H21" i="3"/>
  <c r="I21" i="3"/>
  <c r="J21" i="3"/>
  <c r="K21" i="3"/>
  <c r="L21" i="3"/>
  <c r="M21" i="3"/>
  <c r="N21" i="3"/>
  <c r="P21" i="3"/>
  <c r="Q21" i="3"/>
  <c r="T21" i="3"/>
  <c r="V21" i="3"/>
  <c r="W21" i="3"/>
  <c r="Y21" i="3"/>
  <c r="Z21" i="3"/>
  <c r="AB21" i="3"/>
  <c r="AC21" i="3"/>
  <c r="AE21" i="3"/>
  <c r="AF21" i="3"/>
  <c r="AX21" i="3"/>
  <c r="BA21" i="3"/>
  <c r="BD21" i="3"/>
  <c r="BG21" i="3"/>
  <c r="BJ21" i="3"/>
  <c r="BM21" i="3"/>
  <c r="BP21" i="3"/>
  <c r="BS21" i="3"/>
  <c r="BV21" i="3"/>
  <c r="BY21" i="3"/>
  <c r="CB21" i="3"/>
  <c r="CE21" i="3"/>
  <c r="CH21" i="3"/>
  <c r="CK21" i="3"/>
  <c r="CN21" i="3"/>
  <c r="CQ21" i="3"/>
  <c r="CT21" i="3"/>
  <c r="CW21" i="3"/>
  <c r="CZ21" i="3"/>
  <c r="DC21" i="3"/>
  <c r="DF21" i="3"/>
  <c r="DI21" i="3"/>
  <c r="DL21" i="3"/>
  <c r="DO21" i="3"/>
  <c r="DR21" i="3"/>
  <c r="DU21" i="3"/>
  <c r="DX21" i="3"/>
  <c r="EA21" i="3"/>
  <c r="ED21" i="3"/>
  <c r="EG21" i="3"/>
  <c r="EJ21" i="3"/>
  <c r="EM21" i="3"/>
  <c r="EP21" i="3"/>
  <c r="ES21" i="3"/>
  <c r="EV21" i="3"/>
  <c r="EY21" i="3"/>
  <c r="FB21" i="3"/>
  <c r="FE21" i="3"/>
  <c r="FH21" i="3"/>
  <c r="FK21" i="3"/>
  <c r="C21" i="3"/>
  <c r="D45" i="1"/>
  <c r="D46" i="1"/>
  <c r="D44" i="1"/>
  <c r="F41" i="1"/>
  <c r="F42" i="1"/>
  <c r="F40" i="1"/>
  <c r="D42" i="1"/>
  <c r="D41" i="1"/>
  <c r="D40" i="1"/>
  <c r="D35" i="1"/>
  <c r="F32" i="1"/>
  <c r="F33" i="1"/>
  <c r="F31" i="1"/>
  <c r="D32" i="1"/>
  <c r="D33" i="1"/>
  <c r="D31" i="1"/>
  <c r="D27" i="1"/>
  <c r="D28" i="1"/>
  <c r="D26" i="1"/>
  <c r="D45" i="2"/>
  <c r="D46" i="2"/>
  <c r="D44" i="2"/>
  <c r="L41" i="2"/>
  <c r="L42" i="2"/>
  <c r="L40" i="2"/>
  <c r="J42" i="2"/>
  <c r="J41" i="2"/>
  <c r="J40" i="2"/>
  <c r="H41" i="2"/>
  <c r="H42" i="2"/>
  <c r="H40" i="2"/>
  <c r="F41" i="2"/>
  <c r="F42" i="2"/>
  <c r="F40" i="2"/>
  <c r="D41" i="2"/>
  <c r="D42" i="2"/>
  <c r="D40" i="2"/>
  <c r="D36" i="2"/>
  <c r="D37" i="2"/>
  <c r="D35" i="2"/>
  <c r="F33" i="2"/>
  <c r="F32" i="2"/>
  <c r="F31" i="2"/>
  <c r="D28" i="2"/>
  <c r="D33" i="2"/>
  <c r="D32" i="2"/>
  <c r="D31" i="2"/>
  <c r="D27" i="2"/>
  <c r="D26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C23" i="2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C23" i="1"/>
  <c r="BZ39" i="4" l="1"/>
  <c r="BZ40" i="4" s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BT22" i="2" l="1"/>
  <c r="F22" i="1" l="1"/>
  <c r="G22" i="1"/>
  <c r="H22" i="1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O21" i="3" s="1"/>
  <c r="P20" i="3"/>
  <c r="Q20" i="3"/>
  <c r="R20" i="3"/>
  <c r="R21" i="3" s="1"/>
  <c r="S20" i="3"/>
  <c r="S21" i="3" s="1"/>
  <c r="T20" i="3"/>
  <c r="U20" i="3"/>
  <c r="U21" i="3" s="1"/>
  <c r="V20" i="3"/>
  <c r="W20" i="3"/>
  <c r="X20" i="3"/>
  <c r="X21" i="3" s="1"/>
  <c r="Y20" i="3"/>
  <c r="Z20" i="3"/>
  <c r="AA20" i="3"/>
  <c r="AA21" i="3" s="1"/>
  <c r="AB20" i="3"/>
  <c r="AC20" i="3"/>
  <c r="AD20" i="3"/>
  <c r="AD21" i="3" s="1"/>
  <c r="AE20" i="3"/>
  <c r="AF20" i="3"/>
  <c r="AG20" i="3"/>
  <c r="AG21" i="3" s="1"/>
  <c r="AH20" i="3"/>
  <c r="AH21" i="3" s="1"/>
  <c r="AI20" i="3"/>
  <c r="AI21" i="3" s="1"/>
  <c r="AJ20" i="3"/>
  <c r="AJ21" i="3" s="1"/>
  <c r="AK20" i="3"/>
  <c r="AK21" i="3" s="1"/>
  <c r="AL20" i="3"/>
  <c r="AL21" i="3" s="1"/>
  <c r="AM20" i="3"/>
  <c r="AM21" i="3" s="1"/>
  <c r="AN20" i="3"/>
  <c r="AN21" i="3" s="1"/>
  <c r="AO20" i="3"/>
  <c r="AO21" i="3" s="1"/>
  <c r="AP20" i="3"/>
  <c r="AP21" i="3" s="1"/>
  <c r="AQ20" i="3"/>
  <c r="AQ21" i="3" s="1"/>
  <c r="AR20" i="3"/>
  <c r="AR21" i="3" s="1"/>
  <c r="AS20" i="3"/>
  <c r="AS21" i="3" s="1"/>
  <c r="AT20" i="3"/>
  <c r="AT21" i="3" s="1"/>
  <c r="AU20" i="3"/>
  <c r="AU21" i="3" s="1"/>
  <c r="AV20" i="3"/>
  <c r="AV21" i="3" s="1"/>
  <c r="AW20" i="3"/>
  <c r="AW21" i="3" s="1"/>
  <c r="AX20" i="3"/>
  <c r="AY20" i="3"/>
  <c r="AY21" i="3" s="1"/>
  <c r="AZ20" i="3"/>
  <c r="AZ21" i="3" s="1"/>
  <c r="BA20" i="3"/>
  <c r="BB20" i="3"/>
  <c r="BB21" i="3" s="1"/>
  <c r="BC20" i="3"/>
  <c r="BC21" i="3" s="1"/>
  <c r="BD20" i="3"/>
  <c r="BE20" i="3"/>
  <c r="BE21" i="3" s="1"/>
  <c r="BF20" i="3"/>
  <c r="BF21" i="3" s="1"/>
  <c r="BG20" i="3"/>
  <c r="BH20" i="3"/>
  <c r="BH21" i="3" s="1"/>
  <c r="BI20" i="3"/>
  <c r="BI21" i="3" s="1"/>
  <c r="BJ20" i="3"/>
  <c r="BK20" i="3"/>
  <c r="BK21" i="3" s="1"/>
  <c r="BL20" i="3"/>
  <c r="BL21" i="3" s="1"/>
  <c r="BM20" i="3"/>
  <c r="BN20" i="3"/>
  <c r="BN21" i="3" s="1"/>
  <c r="BO20" i="3"/>
  <c r="BO21" i="3" s="1"/>
  <c r="BP20" i="3"/>
  <c r="BQ20" i="3"/>
  <c r="BQ21" i="3" s="1"/>
  <c r="BR20" i="3"/>
  <c r="BR21" i="3" s="1"/>
  <c r="BS20" i="3"/>
  <c r="BT20" i="3"/>
  <c r="BT21" i="3" s="1"/>
  <c r="BU20" i="3"/>
  <c r="BU21" i="3" s="1"/>
  <c r="BV20" i="3"/>
  <c r="BW20" i="3"/>
  <c r="BW21" i="3" s="1"/>
  <c r="BX20" i="3"/>
  <c r="BX21" i="3" s="1"/>
  <c r="BY20" i="3"/>
  <c r="BZ20" i="3"/>
  <c r="BZ21" i="3" s="1"/>
  <c r="CA20" i="3"/>
  <c r="CA21" i="3" s="1"/>
  <c r="CB20" i="3"/>
  <c r="CC20" i="3"/>
  <c r="CC21" i="3" s="1"/>
  <c r="CD20" i="3"/>
  <c r="CD21" i="3" s="1"/>
  <c r="CE20" i="3"/>
  <c r="CF20" i="3"/>
  <c r="CF21" i="3" s="1"/>
  <c r="CG20" i="3"/>
  <c r="CG21" i="3" s="1"/>
  <c r="CH20" i="3"/>
  <c r="CI20" i="3"/>
  <c r="CI21" i="3" s="1"/>
  <c r="CJ20" i="3"/>
  <c r="CJ21" i="3" s="1"/>
  <c r="CK20" i="3"/>
  <c r="CL20" i="3"/>
  <c r="CL21" i="3" s="1"/>
  <c r="CM20" i="3"/>
  <c r="CM21" i="3" s="1"/>
  <c r="CN20" i="3"/>
  <c r="CO20" i="3"/>
  <c r="CO21" i="3" s="1"/>
  <c r="CP20" i="3"/>
  <c r="CP21" i="3" s="1"/>
  <c r="CQ20" i="3"/>
  <c r="CR20" i="3"/>
  <c r="CR21" i="3" s="1"/>
  <c r="CS20" i="3"/>
  <c r="CS21" i="3" s="1"/>
  <c r="CT20" i="3"/>
  <c r="CU20" i="3"/>
  <c r="CU21" i="3" s="1"/>
  <c r="CV20" i="3"/>
  <c r="CV21" i="3" s="1"/>
  <c r="CW20" i="3"/>
  <c r="CX20" i="3"/>
  <c r="CX21" i="3" s="1"/>
  <c r="CY20" i="3"/>
  <c r="CY21" i="3" s="1"/>
  <c r="CZ20" i="3"/>
  <c r="DA20" i="3"/>
  <c r="DA21" i="3" s="1"/>
  <c r="DB20" i="3"/>
  <c r="DB21" i="3" s="1"/>
  <c r="DC20" i="3"/>
  <c r="DD20" i="3"/>
  <c r="DD21" i="3" s="1"/>
  <c r="DE20" i="3"/>
  <c r="DE21" i="3" s="1"/>
  <c r="DF20" i="3"/>
  <c r="DG20" i="3"/>
  <c r="DG21" i="3" s="1"/>
  <c r="DH20" i="3"/>
  <c r="DH21" i="3" s="1"/>
  <c r="DI20" i="3"/>
  <c r="DJ20" i="3"/>
  <c r="DJ21" i="3" s="1"/>
  <c r="DK20" i="3"/>
  <c r="DK21" i="3" s="1"/>
  <c r="DL20" i="3"/>
  <c r="DM20" i="3"/>
  <c r="DM21" i="3" s="1"/>
  <c r="DN20" i="3"/>
  <c r="DN21" i="3" s="1"/>
  <c r="DO20" i="3"/>
  <c r="DP20" i="3"/>
  <c r="DP21" i="3" s="1"/>
  <c r="DQ20" i="3"/>
  <c r="DQ21" i="3" s="1"/>
  <c r="DR20" i="3"/>
  <c r="DS20" i="3"/>
  <c r="DS21" i="3" s="1"/>
  <c r="DT20" i="3"/>
  <c r="DT21" i="3" s="1"/>
  <c r="DU20" i="3"/>
  <c r="DV20" i="3"/>
  <c r="DV21" i="3" s="1"/>
  <c r="DW20" i="3"/>
  <c r="DW21" i="3" s="1"/>
  <c r="DX20" i="3"/>
  <c r="DY20" i="3"/>
  <c r="DY21" i="3" s="1"/>
  <c r="DZ20" i="3"/>
  <c r="DZ21" i="3" s="1"/>
  <c r="EA20" i="3"/>
  <c r="EB20" i="3"/>
  <c r="EB21" i="3" s="1"/>
  <c r="EC20" i="3"/>
  <c r="EC21" i="3" s="1"/>
  <c r="ED20" i="3"/>
  <c r="EE20" i="3"/>
  <c r="EE21" i="3" s="1"/>
  <c r="EF20" i="3"/>
  <c r="EF21" i="3" s="1"/>
  <c r="EG20" i="3"/>
  <c r="EH20" i="3"/>
  <c r="EH21" i="3" s="1"/>
  <c r="EI20" i="3"/>
  <c r="EI21" i="3" s="1"/>
  <c r="EJ20" i="3"/>
  <c r="EK20" i="3"/>
  <c r="EK21" i="3" s="1"/>
  <c r="EL20" i="3"/>
  <c r="EL21" i="3" s="1"/>
  <c r="EM20" i="3"/>
  <c r="EN20" i="3"/>
  <c r="EN21" i="3" s="1"/>
  <c r="EO20" i="3"/>
  <c r="EO21" i="3" s="1"/>
  <c r="EP20" i="3"/>
  <c r="EQ20" i="3"/>
  <c r="EQ21" i="3" s="1"/>
  <c r="ER20" i="3"/>
  <c r="ER21" i="3" s="1"/>
  <c r="ES20" i="3"/>
  <c r="ET20" i="3"/>
  <c r="ET21" i="3" s="1"/>
  <c r="EU20" i="3"/>
  <c r="EU21" i="3" s="1"/>
  <c r="EV20" i="3"/>
  <c r="EW20" i="3"/>
  <c r="EW21" i="3" s="1"/>
  <c r="EX20" i="3"/>
  <c r="EX21" i="3" s="1"/>
  <c r="EY20" i="3"/>
  <c r="EZ20" i="3"/>
  <c r="EZ21" i="3" s="1"/>
  <c r="FA20" i="3"/>
  <c r="FA21" i="3" s="1"/>
  <c r="FB20" i="3"/>
  <c r="FC20" i="3"/>
  <c r="FC21" i="3" s="1"/>
  <c r="FD20" i="3"/>
  <c r="FD21" i="3" s="1"/>
  <c r="FE20" i="3"/>
  <c r="FF20" i="3"/>
  <c r="FF21" i="3" s="1"/>
  <c r="FG20" i="3"/>
  <c r="FG21" i="3" s="1"/>
  <c r="FH20" i="3"/>
  <c r="FI20" i="3"/>
  <c r="FI21" i="3" s="1"/>
  <c r="FJ20" i="3"/>
  <c r="FJ21" i="3" s="1"/>
  <c r="FK20" i="3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V23" i="1" s="1"/>
  <c r="BU22" i="1"/>
  <c r="BU23" i="1" s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E22" i="1"/>
  <c r="D22" i="1"/>
  <c r="C22" i="1"/>
  <c r="E44" i="3" l="1"/>
  <c r="E43" i="3"/>
  <c r="E42" i="3"/>
  <c r="M38" i="3"/>
  <c r="M39" i="3"/>
  <c r="M40" i="3"/>
  <c r="K38" i="3"/>
  <c r="K39" i="3"/>
  <c r="K40" i="3"/>
  <c r="I38" i="3"/>
  <c r="I39" i="3"/>
  <c r="I40" i="3"/>
  <c r="G38" i="3"/>
  <c r="G39" i="3"/>
  <c r="G40" i="3"/>
  <c r="E38" i="3"/>
  <c r="E39" i="3"/>
  <c r="E40" i="3"/>
  <c r="E33" i="3"/>
  <c r="E34" i="3"/>
  <c r="E35" i="3"/>
  <c r="I29" i="3"/>
  <c r="I30" i="3"/>
  <c r="I31" i="3"/>
  <c r="G29" i="3"/>
  <c r="F29" i="3" s="1"/>
  <c r="G30" i="3"/>
  <c r="F30" i="3" s="1"/>
  <c r="G31" i="3"/>
  <c r="F31" i="3" s="1"/>
  <c r="E29" i="3"/>
  <c r="D29" i="3" s="1"/>
  <c r="E30" i="3"/>
  <c r="D30" i="3" s="1"/>
  <c r="E31" i="3"/>
  <c r="E24" i="3"/>
  <c r="E25" i="3"/>
  <c r="E26" i="3"/>
  <c r="E46" i="2"/>
  <c r="E45" i="2"/>
  <c r="E44" i="2"/>
  <c r="M40" i="2"/>
  <c r="M41" i="2"/>
  <c r="M42" i="2"/>
  <c r="K40" i="2"/>
  <c r="K41" i="2"/>
  <c r="K42" i="2"/>
  <c r="I40" i="2"/>
  <c r="I41" i="2"/>
  <c r="I42" i="2"/>
  <c r="G40" i="2"/>
  <c r="G41" i="2"/>
  <c r="G42" i="2"/>
  <c r="E40" i="2"/>
  <c r="E41" i="2"/>
  <c r="E42" i="2"/>
  <c r="E35" i="2"/>
  <c r="E36" i="2"/>
  <c r="E37" i="2"/>
  <c r="G31" i="2"/>
  <c r="G32" i="2"/>
  <c r="G33" i="2"/>
  <c r="E31" i="2"/>
  <c r="E32" i="2"/>
  <c r="E33" i="2"/>
  <c r="E26" i="2"/>
  <c r="E27" i="2"/>
  <c r="E28" i="2"/>
  <c r="E45" i="1"/>
  <c r="E44" i="1"/>
  <c r="E46" i="1"/>
  <c r="G40" i="1"/>
  <c r="G41" i="1"/>
  <c r="G42" i="1"/>
  <c r="E40" i="1"/>
  <c r="E41" i="1"/>
  <c r="E42" i="1"/>
  <c r="E35" i="1"/>
  <c r="E36" i="1"/>
  <c r="D36" i="1" s="1"/>
  <c r="E37" i="1"/>
  <c r="D37" i="1" s="1"/>
  <c r="G31" i="1"/>
  <c r="G32" i="1"/>
  <c r="G33" i="1"/>
  <c r="E31" i="1"/>
  <c r="E32" i="1"/>
  <c r="E33" i="1"/>
  <c r="E26" i="1"/>
  <c r="E27" i="1"/>
  <c r="E28" i="1"/>
  <c r="D45" i="3" l="1"/>
  <c r="E45" i="3"/>
  <c r="M41" i="3"/>
  <c r="L41" i="3"/>
  <c r="K41" i="3"/>
  <c r="J41" i="3"/>
  <c r="I41" i="3"/>
  <c r="H41" i="3"/>
  <c r="G41" i="3"/>
  <c r="F41" i="3"/>
  <c r="E36" i="3"/>
  <c r="D36" i="3"/>
  <c r="E41" i="3"/>
  <c r="D41" i="3"/>
  <c r="I32" i="3"/>
  <c r="H32" i="3"/>
  <c r="G32" i="3"/>
  <c r="F32" i="3"/>
  <c r="D27" i="3"/>
  <c r="E27" i="3"/>
  <c r="E32" i="3"/>
  <c r="D32" i="3"/>
  <c r="E47" i="2"/>
  <c r="D47" i="2"/>
  <c r="M43" i="2"/>
  <c r="L43" i="2"/>
  <c r="J43" i="2"/>
  <c r="K43" i="2"/>
  <c r="G43" i="2"/>
  <c r="F43" i="2"/>
  <c r="I43" i="2"/>
  <c r="H43" i="2"/>
  <c r="D43" i="2"/>
  <c r="E43" i="2"/>
  <c r="E38" i="2"/>
  <c r="D38" i="2"/>
  <c r="F34" i="2"/>
  <c r="G34" i="2"/>
  <c r="D29" i="2"/>
  <c r="E29" i="2"/>
  <c r="D34" i="2"/>
  <c r="E34" i="2"/>
  <c r="G43" i="1"/>
  <c r="F43" i="1"/>
  <c r="E47" i="1"/>
  <c r="D47" i="1"/>
  <c r="E43" i="1"/>
  <c r="D43" i="1"/>
  <c r="E38" i="1"/>
  <c r="D38" i="1"/>
  <c r="G34" i="1"/>
  <c r="F34" i="1"/>
  <c r="E34" i="1"/>
  <c r="D34" i="1"/>
  <c r="E29" i="1"/>
  <c r="D29" i="1"/>
  <c r="BT39" i="4" l="1"/>
  <c r="BT40" i="4" s="1"/>
  <c r="BU39" i="4"/>
  <c r="BU40" i="4" s="1"/>
  <c r="BV39" i="4"/>
  <c r="BV40" i="4" s="1"/>
  <c r="W39" i="4" l="1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E63" i="4" l="1"/>
  <c r="D63" i="4"/>
  <c r="E61" i="4"/>
  <c r="D61" i="4"/>
  <c r="E62" i="4"/>
  <c r="D62" i="4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E44" i="4"/>
  <c r="E45" i="4"/>
  <c r="E64" i="4" l="1"/>
  <c r="D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<sst xmlns="http://schemas.openxmlformats.org/spreadsheetml/2006/main" count="1301" uniqueCount="1020">
  <si>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</si>
  <si>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</si>
  <si>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</si>
  <si>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</si>
  <si>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</si>
  <si>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</si>
  <si>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</si>
  <si>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</si>
  <si>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</si>
  <si>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</si>
  <si>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</si>
  <si>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</si>
  <si>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</si>
  <si>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</si>
  <si>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</si>
  <si>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</si>
  <si>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</si>
  <si>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</si>
  <si>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</si>
  <si>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</si>
  <si>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</si>
  <si>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</si>
  <si>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</si>
  <si>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</si>
  <si>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</si>
  <si>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</si>
  <si>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</si>
  <si>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</si>
  <si>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</si>
  <si>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</si>
  <si>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</si>
  <si>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</si>
  <si>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</si>
  <si>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</si>
  <si>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</si>
  <si>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</si>
  <si>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</si>
  <si>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</si>
  <si>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</si>
  <si>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</si>
  <si>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</si>
  <si>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</si>
  <si>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</si>
  <si>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</si>
  <si>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</si>
  <si>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</si>
  <si>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</si>
  <si>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</si>
  <si>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</si>
  <si>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</si>
  <si>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</si>
  <si>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</si>
  <si>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</si>
  <si>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</si>
  <si>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</si>
  <si>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</si>
  <si>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</si>
  <si>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</si>
  <si>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</si>
  <si>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</si>
  <si>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</si>
  <si>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</si>
  <si>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</si>
  <si>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</si>
  <si>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</si>
  <si>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</si>
  <si>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</si>
  <si>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</si>
  <si>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</si>
  <si>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</si>
  <si>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</si>
  <si>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</si>
  <si>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</si>
  <si>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</si>
  <si>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</si>
  <si>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</si>
  <si>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</si>
  <si>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</si>
  <si>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</si>
  <si>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</si>
  <si>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</si>
  <si>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</si>
  <si>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</si>
  <si>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</si>
  <si>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</si>
  <si>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</si>
  <si>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</si>
  <si>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</si>
  <si>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</si>
  <si>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</si>
  <si>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</si>
  <si>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</si>
  <si>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</si>
  <si>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</si>
  <si>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</si>
  <si>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</si>
  <si>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</si>
  <si>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</si>
  <si>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</si>
  <si>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</si>
  <si>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</si>
  <si>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</si>
  <si>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</si>
  <si>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</si>
  <si>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</si>
  <si>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</si>
  <si>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</si>
  <si>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</si>
  <si>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</si>
  <si>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</si>
  <si>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</si>
  <si>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</si>
  <si>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</si>
  <si>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</si>
  <si>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</si>
  <si>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</si>
  <si>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</si>
  <si>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</si>
  <si>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</si>
  <si>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</si>
  <si>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</si>
  <si>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</si>
  <si>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</si>
  <si>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</si>
  <si>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</si>
  <si>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</si>
  <si>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</si>
  <si>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</si>
  <si>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</si>
  <si>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</si>
  <si>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</si>
  <si>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</si>
  <si>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</si>
  <si>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</si>
  <si>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</si>
  <si>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</si>
  <si>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</si>
  <si>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</si>
  <si>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</si>
  <si>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</si>
  <si>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</si>
  <si>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</si>
  <si>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</si>
  <si>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</si>
  <si>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</si>
  <si>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</si>
  <si>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</si>
  <si>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</si>
  <si>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</si>
  <si>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</si>
  <si>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</si>
  <si>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</si>
  <si>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</si>
  <si>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</si>
  <si>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</si>
  <si>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</si>
  <si>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</si>
  <si>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</si>
  <si>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</si>
  <si>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</si>
  <si>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</si>
  <si>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</si>
  <si>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</si>
  <si>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</si>
  <si>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</si>
  <si>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</si>
  <si>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</si>
  <si>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</si>
  <si>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</si>
  <si>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</si>
  <si>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</si>
  <si>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</si>
  <si>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</si>
  <si>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</si>
  <si>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</si>
  <si>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</si>
  <si>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</si>
  <si>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</si>
  <si>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</si>
  <si>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</si>
  <si>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</si>
  <si>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</si>
  <si>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</si>
  <si>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</si>
  <si>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</si>
  <si>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</si>
  <si>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</si>
  <si>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</si>
  <si>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</si>
  <si>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</si>
  <si>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</si>
  <si>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</si>
  <si>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</si>
  <si>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</si>
  <si>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</si>
  <si>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</si>
  <si>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</si>
  <si>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</si>
  <si>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</si>
  <si>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</si>
  <si>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</si>
  <si>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</si>
  <si>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</si>
  <si>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</si>
  <si>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</si>
  <si>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</si>
  <si>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</si>
  <si>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</si>
  <si>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</si>
  <si>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</si>
  <si>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</si>
  <si>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</si>
  <si>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</si>
  <si>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</si>
  <si>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</si>
  <si>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</si>
  <si>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</si>
  <si>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</si>
  <si>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</si>
  <si>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</si>
  <si>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</si>
  <si>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</si>
  <si>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</si>
  <si>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</si>
  <si>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</si>
  <si>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</si>
  <si>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</si>
  <si>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</si>
  <si>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</si>
  <si>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</si>
  <si>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</si>
  <si>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</si>
  <si>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</si>
  <si>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</si>
  <si>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</si>
  <si>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</si>
  <si>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</si>
  <si>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</si>
  <si>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</si>
  <si>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</si>
  <si>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</si>
  <si>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</si>
  <si>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</si>
  <si>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</si>
  <si>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</si>
  <si>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</si>
  <si>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</si>
  <si>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</si>
  <si>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</si>
  <si>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</si>
  <si>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</si>
  <si>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</si>
  <si>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</si>
  <si>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</si>
  <si>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</si>
  <si>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</si>
  <si>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</si>
  <si>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</si>
  <si>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</si>
  <si>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</si>
  <si>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</si>
  <si>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</si>
  <si>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</si>
  <si>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</si>
  <si>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</si>
  <si>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</si>
  <si>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</si>
  <si>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</si>
  <si>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</si>
  <si>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</si>
  <si>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</si>
  <si>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</si>
  <si>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</si>
  <si>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</si>
  <si>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</si>
  <si>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</si>
  <si>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</si>
  <si>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</si>
  <si>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</si>
  <si>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</si>
  <si>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</si>
  <si>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</si>
  <si>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</si>
  <si>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</si>
  <si>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</si>
  <si>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</si>
  <si>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</si>
  <si>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</si>
  <si>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</si>
  <si>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</si>
  <si>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</si>
  <si>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</si>
  <si>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</si>
  <si>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</si>
  <si>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</si>
  <si>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</si>
  <si>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</si>
  <si>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</si>
  <si>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</si>
  <si>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</si>
  <si>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</si>
  <si>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</si>
  <si>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</si>
  <si>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</si>
  <si>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</si>
  <si>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</si>
  <si>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</si>
  <si>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</si>
  <si>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</si>
  <si>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</si>
  <si>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</si>
  <si>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</si>
  <si>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</si>
  <si>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</si>
  <si>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</si>
  <si>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</si>
  <si>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</si>
  <si>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</si>
  <si>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</si>
  <si>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</si>
  <si>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</si>
  <si>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</si>
  <si>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</si>
  <si>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</si>
  <si>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</si>
  <si>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</si>
  <si>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</si>
  <si>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</si>
  <si>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</si>
  <si>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</si>
  <si>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</si>
  <si>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</si>
  <si>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</si>
  <si>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</si>
  <si>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</si>
  <si>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</si>
  <si>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</si>
  <si>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</si>
  <si>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</si>
  <si>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</si>
  <si>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</si>
  <si>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</si>
  <si>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</si>
  <si>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</si>
  <si>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</si>
  <si>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</si>
  <si>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</si>
  <si>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</si>
  <si>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</si>
  <si>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</si>
  <si>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</si>
  <si>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</si>
  <si>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</si>
  <si>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</si>
  <si>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</si>
  <si>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</si>
  <si>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</si>
  <si>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</si>
  <si>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</si>
  <si>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</si>
  <si>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</si>
  <si>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</si>
  <si>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</si>
  <si>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</si>
  <si>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</si>
  <si>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</si>
  <si>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</si>
  <si>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</si>
  <si>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</si>
  <si>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</si>
  <si>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</si>
  <si>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</si>
  <si>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</si>
  <si>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</si>
  <si>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</si>
  <si>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</si>
  <si>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</si>
  <si>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</si>
  <si>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</si>
  <si>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</si>
  <si>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</si>
  <si>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</si>
  <si>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</si>
  <si>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</si>
  <si>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</si>
  <si>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</si>
  <si>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</si>
  <si>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</si>
  <si>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</si>
  <si>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</si>
  <si>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</si>
  <si>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</si>
  <si>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</si>
  <si>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</si>
  <si>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</si>
  <si>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</si>
  <si>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</si>
  <si>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</si>
  <si>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</si>
  <si>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</si>
  <si>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</si>
  <si>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</si>
  <si>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</si>
  <si>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</si>
  <si>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</si>
  <si>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</si>
  <si>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</si>
  <si>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</si>
  <si>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</si>
  <si>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</si>
  <si>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</si>
  <si>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</si>
  <si>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</si>
  <si>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</si>
  <si>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</si>
  <si>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</si>
  <si>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</si>
  <si>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</si>
  <si>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</si>
  <si>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</si>
  <si>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</si>
  <si>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</si>
  <si>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</si>
  <si>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</si>
  <si>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</si>
  <si>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</si>
  <si>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</si>
  <si>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</si>
  <si>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</si>
  <si>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</si>
  <si>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</si>
  <si>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</si>
  <si>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</si>
  <si>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</si>
  <si>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</si>
  <si>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</si>
  <si>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</si>
  <si>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</si>
  <si>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</si>
  <si>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</si>
  <si>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</si>
  <si>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</si>
  <si>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</si>
  <si>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</si>
  <si>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</si>
  <si>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</si>
  <si>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</si>
  <si>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</si>
  <si>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</si>
  <si>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</si>
  <si>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</si>
  <si>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</si>
  <si>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</si>
  <si>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</si>
  <si>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</si>
  <si>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</si>
  <si>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</si>
  <si>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</si>
  <si>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</si>
  <si>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</si>
  <si>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</si>
  <si>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</si>
  <si>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</si>
  <si>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</si>
  <si>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</si>
  <si>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</si>
  <si>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</si>
  <si>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</si>
  <si>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</si>
  <si>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</si>
  <si>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</si>
  <si>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</si>
  <si>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</si>
  <si>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</si>
  <si>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</si>
  <si>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</si>
  <si>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</si>
  <si>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</si>
  <si>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</si>
  <si>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</si>
  <si>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</si>
  <si>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</si>
  <si>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</si>
  <si>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</si>
  <si>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</si>
  <si>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</si>
  <si>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</si>
  <si>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</si>
  <si>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</si>
  <si>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</si>
  <si>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</si>
  <si>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</si>
  <si>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</si>
  <si>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</si>
  <si>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</si>
  <si>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</si>
  <si>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</si>
  <si>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</si>
  <si>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</si>
  <si>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</si>
  <si>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</si>
  <si>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</si>
  <si>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</si>
  <si>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</si>
  <si>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</si>
  <si>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</si>
  <si>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</si>
  <si>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</si>
  <si>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</si>
  <si>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</si>
  <si>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</si>
  <si>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</si>
  <si>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</si>
  <si>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</si>
  <si>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</si>
  <si>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</si>
  <si>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</si>
  <si>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</si>
  <si>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</si>
  <si>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</si>
  <si>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</si>
  <si>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</si>
  <si>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</si>
  <si>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</si>
  <si>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</si>
  <si>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</si>
  <si>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</si>
  <si>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</si>
  <si>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</si>
  <si>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</si>
  <si>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</si>
  <si>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</si>
  <si>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</si>
  <si>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</si>
  <si>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</si>
  <si>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</si>
  <si>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</si>
  <si>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</si>
  <si>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</si>
  <si>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</si>
  <si>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</si>
  <si>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</si>
  <si>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</si>
  <si>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</si>
  <si>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</si>
  <si>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</si>
  <si>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</si>
  <si>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</si>
  <si>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</si>
  <si>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</si>
  <si>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</si>
  <si>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</si>
  <si>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</si>
  <si>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</si>
  <si>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</si>
  <si>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</si>
  <si>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</si>
  <si>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</si>
  <si>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</si>
  <si>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</si>
  <si>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</si>
  <si>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</si>
  <si>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</si>
  <si>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</si>
  <si>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</si>
  <si>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</si>
  <si>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</si>
  <si>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</si>
  <si>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</si>
  <si>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</si>
  <si>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</si>
  <si>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</si>
  <si>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</si>
  <si>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</si>
  <si>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</si>
  <si>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</si>
  <si>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</si>
  <si>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</si>
  <si>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</si>
  <si>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</si>
  <si>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</si>
  <si>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</si>
  <si>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</si>
  <si>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</si>
  <si>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</si>
  <si>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</si>
  <si>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</si>
  <si>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</si>
  <si>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</si>
  <si>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</si>
  <si>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</si>
  <si>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</si>
  <si>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</si>
  <si>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</si>
  <si>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</si>
  <si>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</si>
  <si>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</si>
  <si>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</si>
  <si>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</si>
  <si>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</si>
  <si>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</si>
  <si>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</si>
  <si>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</si>
  <si>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</si>
  <si>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</si>
  <si>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</si>
  <si>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</si>
  <si>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</si>
  <si>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</si>
  <si>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</si>
  <si>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</si>
  <si>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</si>
  <si>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</si>
  <si>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</si>
  <si>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</si>
  <si>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</si>
  <si>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</si>
  <si>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</si>
  <si>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</si>
  <si>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</si>
  <si>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</si>
  <si>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</si>
  <si>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</si>
  <si>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</si>
  <si>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</si>
  <si>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</si>
  <si>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</si>
  <si>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</si>
  <si>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</si>
  <si>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</si>
  <si>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</si>
  <si>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</si>
  <si>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</si>
  <si>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</si>
  <si>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</si>
  <si>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</si>
  <si>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</si>
  <si>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</si>
  <si>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</si>
  <si>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</si>
  <si>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</si>
  <si>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</si>
  <si>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</si>
  <si>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</si>
  <si>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</si>
  <si>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</si>
  <si>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</si>
  <si>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</si>
  <si>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</si>
  <si>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</si>
  <si>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</si>
  <si>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</si>
  <si>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</si>
  <si>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</si>
  <si>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</si>
  <si>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</si>
  <si>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</si>
  <si>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</si>
  <si>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</si>
  <si>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</si>
  <si>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</si>
  <si>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</si>
  <si>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</si>
  <si>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</si>
  <si>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</si>
  <si>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</si>
  <si>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</si>
  <si>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</si>
  <si>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</si>
  <si>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</si>
  <si>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</si>
  <si>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</si>
  <si>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</si>
  <si>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</si>
  <si>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</si>
  <si>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</si>
  <si>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</si>
  <si>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</si>
  <si>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</si>
  <si>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</si>
  <si>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</si>
  <si>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</si>
  <si>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</si>
  <si>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</si>
  <si>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</si>
  <si>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</si>
  <si>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</si>
  <si>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</si>
  <si>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</si>
  <si>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</si>
  <si>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</si>
  <si>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</si>
  <si>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</si>
  <si>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</si>
  <si>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</si>
  <si>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</si>
  <si>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</si>
  <si>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</si>
  <si>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</si>
  <si>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</si>
  <si>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</si>
  <si>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</si>
  <si>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</si>
  <si>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</si>
  <si>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</si>
  <si>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</si>
  <si>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</si>
  <si>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</si>
  <si>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</si>
  <si>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</si>
  <si>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</si>
  <si>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</si>
  <si>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</si>
  <si>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</si>
  <si>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</si>
  <si>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</si>
  <si>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</si>
  <si>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</si>
  <si>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</si>
  <si>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</si>
  <si>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</si>
  <si>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</si>
  <si>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</si>
  <si>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</si>
  <si>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</si>
  <si>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</si>
  <si>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</si>
  <si>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</si>
  <si>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</si>
  <si>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</si>
  <si>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</si>
  <si>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</si>
  <si>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</si>
  <si>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</si>
  <si>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</si>
  <si>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</si>
  <si>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</si>
  <si>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</si>
  <si>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</si>
  <si>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</si>
  <si>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</si>
  <si>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</si>
  <si>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</si>
  <si>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</si>
  <si>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</si>
  <si>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</si>
  <si>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</si>
  <si>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</si>
  <si>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</si>
  <si>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</si>
  <si>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</si>
  <si>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</si>
  <si>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</si>
  <si>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</si>
  <si>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</si>
  <si>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</si>
  <si>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</si>
  <si>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</si>
  <si>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</si>
  <si>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</si>
  <si>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</si>
  <si>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</si>
  <si>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</si>
  <si>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</si>
  <si>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</si>
  <si>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</si>
  <si>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</si>
  <si>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</si>
  <si>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</si>
  <si>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</si>
  <si>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</si>
  <si>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</si>
  <si>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</si>
  <si>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</si>
  <si>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</si>
  <si>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</si>
  <si>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</si>
  <si>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</si>
  <si>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</si>
  <si>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</si>
  <si>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</si>
  <si>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</si>
  <si>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</si>
  <si>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</si>
  <si>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</si>
  <si>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</si>
  <si>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</si>
  <si>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</si>
  <si>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</si>
  <si>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</si>
  <si>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</si>
  <si>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</si>
  <si>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</si>
  <si>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</si>
  <si>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</si>
  <si>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</si>
  <si>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</si>
  <si>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</si>
  <si>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</si>
  <si>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</si>
  <si>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</si>
  <si>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</si>
  <si>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</si>
  <si>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</si>
  <si>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</si>
  <si>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</si>
  <si>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</si>
  <si>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</si>
  <si>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</si>
  <si>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</si>
  <si>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</si>
  <si>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</si>
  <si>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</si>
  <si>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</si>
  <si>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</si>
  <si>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</si>
  <si>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</si>
  <si>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</si>
  <si>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</si>
  <si>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</si>
  <si>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</si>
  <si>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</si>
  <si>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</si>
  <si>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</si>
  <si>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</si>
  <si>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</si>
  <si>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</si>
  <si>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</si>
  <si>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</si>
  <si>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</si>
  <si>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</si>
  <si>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</si>
  <si>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</si>
  <si>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</si>
  <si>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</si>
  <si>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</si>
  <si>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</si>
  <si>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</si>
  <si>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</si>
  <si>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</si>
  <si>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</si>
  <si>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</si>
  <si>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</si>
  <si>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</si>
  <si>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</si>
  <si>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</si>
  <si>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</si>
  <si>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</si>
  <si>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</si>
  <si>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</si>
  <si>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</si>
  <si>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</si>
  <si>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</si>
  <si>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</si>
  <si>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</si>
  <si>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</si>
  <si>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</si>
  <si>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</si>
  <si>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</si>
  <si>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</si>
  <si>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</si>
  <si>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</si>
  <si>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</si>
  <si>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</si>
  <si>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</si>
  <si>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</si>
  <si>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</si>
  <si>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</si>
  <si>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</si>
  <si>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</si>
  <si>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</si>
  <si>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</si>
  <si>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</si>
  <si>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</si>
  <si>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</si>
  <si>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</si>
  <si>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</si>
  <si>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</si>
  <si>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</si>
  <si>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</si>
  <si>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</si>
  <si>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</si>
  <si>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</si>
  <si>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</si>
  <si>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</si>
  <si>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</si>
  <si>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</si>
  <si>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</si>
  <si>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</si>
  <si>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</si>
  <si>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</si>
  <si>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</si>
  <si>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</si>
  <si>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</si>
  <si>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</si>
  <si>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</si>
  <si>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</si>
  <si>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</si>
  <si>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</si>
  <si>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</si>
  <si>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</si>
  <si>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</si>
  <si>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</si>
  <si>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</si>
  <si>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</si>
  <si>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</si>
  <si>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</si>
  <si>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</si>
  <si>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</si>
  <si>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</si>
  <si>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</si>
  <si>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</si>
  <si>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</si>
  <si>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</si>
  <si>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</si>
  <si>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</si>
  <si>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</si>
  <si>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</si>
  <si>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</si>
  <si>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</si>
  <si>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</si>
  <si>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</si>
  <si>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</si>
  <si>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</si>
  <si>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</si>
  <si>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</si>
  <si>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</si>
  <si>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</si>
  <si>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</si>
  <si>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</si>
  <si>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</si>
  <si>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</si>
  <si>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</si>
  <si>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</si>
  <si>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</si>
  <si>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</si>
  <si>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</si>
  <si>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</si>
  <si>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</si>
  <si>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</si>
  <si>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</si>
  <si>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</si>
  <si>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</si>
  <si>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</si>
  <si>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</si>
  <si>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</si>
  <si>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</si>
  <si>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</si>
  <si>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</si>
  <si>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</si>
  <si>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</si>
  <si>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</si>
  <si>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</si>
  <si>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</si>
  <si>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</si>
  <si>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</si>
  <si>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</si>
  <si>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</si>
  <si>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</si>
  <si>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</si>
  <si>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</si>
  <si>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</si>
  <si>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</si>
  <si>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</si>
  <si>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</si>
  <si>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</si>
  <si>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</si>
  <si>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</si>
  <si>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</si>
  <si>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</si>
  <si>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</si>
  <si>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</si>
  <si>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</si>
  <si>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</si>
  <si>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</si>
  <si>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</si>
  <si>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</si>
  <si>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</si>
  <si>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</si>
  <si>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</si>
  <si>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</si>
  <si>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</si>
  <si>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</si>
  <si>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</si>
  <si>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</si>
  <si>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</si>
  <si>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</si>
  <si>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</si>
  <si>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</si>
  <si>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</si>
  <si>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</si>
  <si>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>Бауыржан Назерке</t>
  </si>
  <si>
    <t>Ғалымбек Нұрила</t>
  </si>
  <si>
    <t>Қанат Еңлік</t>
  </si>
  <si>
    <t>Мақсат Алижан</t>
  </si>
  <si>
    <t>Мереке Айсұлтан</t>
  </si>
  <si>
    <t>Мұратова Кәусар</t>
  </si>
  <si>
    <t>Сейтқазымова Айдай</t>
  </si>
  <si>
    <t>Талғатова Інжу</t>
  </si>
  <si>
    <t>Асылбек Көзайым</t>
  </si>
  <si>
    <t>Жалғасова Ақнәзік</t>
  </si>
  <si>
    <t>Мусамадин Әлім</t>
  </si>
  <si>
    <t>Нұрлан Дарын</t>
  </si>
  <si>
    <t>Өтеген Сезім</t>
  </si>
  <si>
    <t>Серік Алинұр</t>
  </si>
  <si>
    <t>Тимур Томирис</t>
  </si>
  <si>
    <t>Асылбек Медина</t>
  </si>
  <si>
    <t>Бисен Алдияр</t>
  </si>
  <si>
    <t>Букенбаева Сафия</t>
  </si>
  <si>
    <t>Қошқарбай Ерхан</t>
  </si>
  <si>
    <t>Сенғали Нұржігіт</t>
  </si>
  <si>
    <t>Скендір Ақмерей</t>
  </si>
  <si>
    <t>Бисен Азиз</t>
  </si>
  <si>
    <t>Елеусіз Әділжан</t>
  </si>
  <si>
    <t>Талғатов Аян</t>
  </si>
  <si>
    <t>Тимур Алия</t>
  </si>
  <si>
    <t xml:space="preserve">                                  Оқу жылы: 2025-2026                             Топ: Балапан               Өткізу кезеңі: Қорытынды           Өткізу мерзімі:______________</t>
  </si>
  <si>
    <t xml:space="preserve">                                  Оқу жылы: 2025-2026                             Топ: Балдаурен                 Өткізу кезеңі: Қорытынды        Өткізу мерзімі:______________</t>
  </si>
  <si>
    <t xml:space="preserve">                                  Оқу жылы: 2025-2026                              Топ: Балдырған                Өткізу кезеңі:  Қорытынды       Өткізу мерзімі:______________</t>
  </si>
  <si>
    <t xml:space="preserve">                                  Оқу жылы: 2025-2026                            Топ: Балбөбек                Өткізу кезеңі:Қорытынды                          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</si>
</sst>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5" fillId="0" borderId="0" xfId="0" applyFont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abSelected="1" workbookViewId="0">
      <selection activeCell="Q24" sqref="Q2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5" t="s">
        <v>21</v>
      </c>
      <c r="B1" s="13" t="s">
        <v>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 x14ac:dyDescent="0.25">
      <c r="A2" s="84" t="s">
        <v>1019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91" t="s">
        <v>978</v>
      </c>
      <c r="DN2" s="91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 x14ac:dyDescent="0.25">
      <c r="A4" s="110" t="s">
        <v>0</v>
      </c>
      <c r="B4" s="110" t="s">
        <v>1</v>
      </c>
      <c r="C4" s="111" t="s">
        <v>57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97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89" t="s">
        <v>87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98" t="s">
        <v>114</v>
      </c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100"/>
      <c r="DA4" s="86" t="s">
        <v>137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110"/>
      <c r="B5" s="110"/>
      <c r="C5" s="90" t="s">
        <v>981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 t="s">
        <v>982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 t="s">
        <v>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 t="s">
        <v>88</v>
      </c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6" t="s">
        <v>115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116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7" t="s">
        <v>983</v>
      </c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</row>
    <row r="6" spans="1:254" ht="10.15" hidden="1" customHeight="1" x14ac:dyDescent="0.25">
      <c r="A6" s="110"/>
      <c r="B6" s="11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10"/>
      <c r="B7" s="11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10"/>
      <c r="B8" s="11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10"/>
      <c r="B9" s="11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10"/>
      <c r="B10" s="11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10"/>
      <c r="B11" s="110"/>
      <c r="C11" s="88" t="s">
        <v>22</v>
      </c>
      <c r="D11" s="88" t="s">
        <v>5</v>
      </c>
      <c r="E11" s="88" t="s">
        <v>6</v>
      </c>
      <c r="F11" s="88" t="s">
        <v>26</v>
      </c>
      <c r="G11" s="88" t="s">
        <v>7</v>
      </c>
      <c r="H11" s="88" t="s">
        <v>8</v>
      </c>
      <c r="I11" s="88" t="s">
        <v>23</v>
      </c>
      <c r="J11" s="88" t="s">
        <v>9</v>
      </c>
      <c r="K11" s="88" t="s">
        <v>10</v>
      </c>
      <c r="L11" s="88" t="s">
        <v>28</v>
      </c>
      <c r="M11" s="88" t="s">
        <v>6</v>
      </c>
      <c r="N11" s="88" t="s">
        <v>12</v>
      </c>
      <c r="O11" s="88" t="s">
        <v>24</v>
      </c>
      <c r="P11" s="88" t="s">
        <v>10</v>
      </c>
      <c r="Q11" s="88" t="s">
        <v>13</v>
      </c>
      <c r="R11" s="88" t="s">
        <v>25</v>
      </c>
      <c r="S11" s="88" t="s">
        <v>12</v>
      </c>
      <c r="T11" s="88" t="s">
        <v>7</v>
      </c>
      <c r="U11" s="88" t="s">
        <v>36</v>
      </c>
      <c r="V11" s="88" t="s">
        <v>14</v>
      </c>
      <c r="W11" s="88" t="s">
        <v>9</v>
      </c>
      <c r="X11" s="88" t="s">
        <v>44</v>
      </c>
      <c r="Y11" s="88"/>
      <c r="Z11" s="88"/>
      <c r="AA11" s="88" t="s">
        <v>45</v>
      </c>
      <c r="AB11" s="88"/>
      <c r="AC11" s="88"/>
      <c r="AD11" s="88" t="s">
        <v>46</v>
      </c>
      <c r="AE11" s="88"/>
      <c r="AF11" s="88"/>
      <c r="AG11" s="88" t="s">
        <v>47</v>
      </c>
      <c r="AH11" s="88"/>
      <c r="AI11" s="88"/>
      <c r="AJ11" s="88" t="s">
        <v>48</v>
      </c>
      <c r="AK11" s="88"/>
      <c r="AL11" s="88"/>
      <c r="AM11" s="88" t="s">
        <v>49</v>
      </c>
      <c r="AN11" s="88"/>
      <c r="AO11" s="88"/>
      <c r="AP11" s="87" t="s">
        <v>50</v>
      </c>
      <c r="AQ11" s="87"/>
      <c r="AR11" s="87"/>
      <c r="AS11" s="88" t="s">
        <v>51</v>
      </c>
      <c r="AT11" s="88"/>
      <c r="AU11" s="88"/>
      <c r="AV11" s="88" t="s">
        <v>52</v>
      </c>
      <c r="AW11" s="88"/>
      <c r="AX11" s="88"/>
      <c r="AY11" s="88" t="s">
        <v>53</v>
      </c>
      <c r="AZ11" s="88"/>
      <c r="BA11" s="88"/>
      <c r="BB11" s="88" t="s">
        <v>54</v>
      </c>
      <c r="BC11" s="88"/>
      <c r="BD11" s="88"/>
      <c r="BE11" s="88" t="s">
        <v>55</v>
      </c>
      <c r="BF11" s="88"/>
      <c r="BG11" s="88"/>
      <c r="BH11" s="87" t="s">
        <v>89</v>
      </c>
      <c r="BI11" s="87"/>
      <c r="BJ11" s="87"/>
      <c r="BK11" s="87" t="s">
        <v>90</v>
      </c>
      <c r="BL11" s="87"/>
      <c r="BM11" s="87"/>
      <c r="BN11" s="87" t="s">
        <v>91</v>
      </c>
      <c r="BO11" s="87"/>
      <c r="BP11" s="87"/>
      <c r="BQ11" s="87" t="s">
        <v>92</v>
      </c>
      <c r="BR11" s="87"/>
      <c r="BS11" s="87"/>
      <c r="BT11" s="87" t="s">
        <v>93</v>
      </c>
      <c r="BU11" s="87"/>
      <c r="BV11" s="87"/>
      <c r="BW11" s="87" t="s">
        <v>104</v>
      </c>
      <c r="BX11" s="87"/>
      <c r="BY11" s="87"/>
      <c r="BZ11" s="87" t="s">
        <v>105</v>
      </c>
      <c r="CA11" s="87"/>
      <c r="CB11" s="87"/>
      <c r="CC11" s="87" t="s">
        <v>106</v>
      </c>
      <c r="CD11" s="87"/>
      <c r="CE11" s="87"/>
      <c r="CF11" s="87" t="s">
        <v>107</v>
      </c>
      <c r="CG11" s="87"/>
      <c r="CH11" s="87"/>
      <c r="CI11" s="87" t="s">
        <v>108</v>
      </c>
      <c r="CJ11" s="87"/>
      <c r="CK11" s="87"/>
      <c r="CL11" s="87" t="s">
        <v>109</v>
      </c>
      <c r="CM11" s="87"/>
      <c r="CN11" s="87"/>
      <c r="CO11" s="87" t="s">
        <v>110</v>
      </c>
      <c r="CP11" s="87"/>
      <c r="CQ11" s="87"/>
      <c r="CR11" s="87" t="s">
        <v>111</v>
      </c>
      <c r="CS11" s="87"/>
      <c r="CT11" s="87"/>
      <c r="CU11" s="87" t="s">
        <v>112</v>
      </c>
      <c r="CV11" s="87"/>
      <c r="CW11" s="87"/>
      <c r="CX11" s="87" t="s">
        <v>113</v>
      </c>
      <c r="CY11" s="87"/>
      <c r="CZ11" s="87"/>
      <c r="DA11" s="87" t="s">
        <v>138</v>
      </c>
      <c r="DB11" s="87"/>
      <c r="DC11" s="87"/>
      <c r="DD11" s="87" t="s">
        <v>139</v>
      </c>
      <c r="DE11" s="87"/>
      <c r="DF11" s="87"/>
      <c r="DG11" s="87" t="s">
        <v>140</v>
      </c>
      <c r="DH11" s="87"/>
      <c r="DI11" s="87"/>
      <c r="DJ11" s="87" t="s">
        <v>141</v>
      </c>
      <c r="DK11" s="87"/>
      <c r="DL11" s="87"/>
      <c r="DM11" s="87" t="s">
        <v>142</v>
      </c>
      <c r="DN11" s="87"/>
      <c r="DO11" s="87"/>
    </row>
    <row r="12" spans="1:254" ht="60" customHeight="1" x14ac:dyDescent="0.25">
      <c r="A12" s="110"/>
      <c r="B12" s="110"/>
      <c r="C12" s="85" t="s">
        <v>642</v>
      </c>
      <c r="D12" s="85"/>
      <c r="E12" s="85"/>
      <c r="F12" s="85" t="s">
        <v>977</v>
      </c>
      <c r="G12" s="85"/>
      <c r="H12" s="85"/>
      <c r="I12" s="85" t="s">
        <v>29</v>
      </c>
      <c r="J12" s="85"/>
      <c r="K12" s="85"/>
      <c r="L12" s="85" t="s">
        <v>37</v>
      </c>
      <c r="M12" s="85"/>
      <c r="N12" s="85"/>
      <c r="O12" s="85" t="s">
        <v>39</v>
      </c>
      <c r="P12" s="85"/>
      <c r="Q12" s="85"/>
      <c r="R12" s="85" t="s">
        <v>40</v>
      </c>
      <c r="S12" s="85"/>
      <c r="T12" s="85"/>
      <c r="U12" s="85" t="s">
        <v>43</v>
      </c>
      <c r="V12" s="85"/>
      <c r="W12" s="85"/>
      <c r="X12" s="85" t="s">
        <v>647</v>
      </c>
      <c r="Y12" s="85"/>
      <c r="Z12" s="85"/>
      <c r="AA12" s="85" t="s">
        <v>649</v>
      </c>
      <c r="AB12" s="85"/>
      <c r="AC12" s="85"/>
      <c r="AD12" s="85" t="s">
        <v>651</v>
      </c>
      <c r="AE12" s="85"/>
      <c r="AF12" s="85"/>
      <c r="AG12" s="85" t="s">
        <v>653</v>
      </c>
      <c r="AH12" s="85"/>
      <c r="AI12" s="85"/>
      <c r="AJ12" s="85" t="s">
        <v>655</v>
      </c>
      <c r="AK12" s="85"/>
      <c r="AL12" s="85"/>
      <c r="AM12" s="85" t="s">
        <v>659</v>
      </c>
      <c r="AN12" s="85"/>
      <c r="AO12" s="85"/>
      <c r="AP12" s="85" t="s">
        <v>660</v>
      </c>
      <c r="AQ12" s="85"/>
      <c r="AR12" s="85"/>
      <c r="AS12" s="85" t="s">
        <v>662</v>
      </c>
      <c r="AT12" s="85"/>
      <c r="AU12" s="85"/>
      <c r="AV12" s="85" t="s">
        <v>663</v>
      </c>
      <c r="AW12" s="85"/>
      <c r="AX12" s="85"/>
      <c r="AY12" s="85" t="s">
        <v>666</v>
      </c>
      <c r="AZ12" s="85"/>
      <c r="BA12" s="85"/>
      <c r="BB12" s="85" t="s">
        <v>667</v>
      </c>
      <c r="BC12" s="85"/>
      <c r="BD12" s="85"/>
      <c r="BE12" s="85" t="s">
        <v>670</v>
      </c>
      <c r="BF12" s="85"/>
      <c r="BG12" s="85"/>
      <c r="BH12" s="85" t="s">
        <v>671</v>
      </c>
      <c r="BI12" s="85"/>
      <c r="BJ12" s="85"/>
      <c r="BK12" s="85" t="s">
        <v>675</v>
      </c>
      <c r="BL12" s="85"/>
      <c r="BM12" s="85"/>
      <c r="BN12" s="85" t="s">
        <v>674</v>
      </c>
      <c r="BO12" s="85"/>
      <c r="BP12" s="85"/>
      <c r="BQ12" s="85" t="s">
        <v>676</v>
      </c>
      <c r="BR12" s="85"/>
      <c r="BS12" s="85"/>
      <c r="BT12" s="85" t="s">
        <v>677</v>
      </c>
      <c r="BU12" s="85"/>
      <c r="BV12" s="85"/>
      <c r="BW12" s="85" t="s">
        <v>679</v>
      </c>
      <c r="BX12" s="85"/>
      <c r="BY12" s="85"/>
      <c r="BZ12" s="85" t="s">
        <v>681</v>
      </c>
      <c r="CA12" s="85"/>
      <c r="CB12" s="85"/>
      <c r="CC12" s="85" t="s">
        <v>682</v>
      </c>
      <c r="CD12" s="85"/>
      <c r="CE12" s="85"/>
      <c r="CF12" s="85" t="s">
        <v>683</v>
      </c>
      <c r="CG12" s="85"/>
      <c r="CH12" s="85"/>
      <c r="CI12" s="85" t="s">
        <v>685</v>
      </c>
      <c r="CJ12" s="85"/>
      <c r="CK12" s="85"/>
      <c r="CL12" s="85" t="s">
        <v>125</v>
      </c>
      <c r="CM12" s="85"/>
      <c r="CN12" s="85"/>
      <c r="CO12" s="85" t="s">
        <v>127</v>
      </c>
      <c r="CP12" s="85"/>
      <c r="CQ12" s="85"/>
      <c r="CR12" s="85" t="s">
        <v>686</v>
      </c>
      <c r="CS12" s="85"/>
      <c r="CT12" s="85"/>
      <c r="CU12" s="85" t="s">
        <v>132</v>
      </c>
      <c r="CV12" s="85"/>
      <c r="CW12" s="85"/>
      <c r="CX12" s="85" t="s">
        <v>687</v>
      </c>
      <c r="CY12" s="85"/>
      <c r="CZ12" s="85"/>
      <c r="DA12" s="85" t="s">
        <v>688</v>
      </c>
      <c r="DB12" s="85"/>
      <c r="DC12" s="85"/>
      <c r="DD12" s="85" t="s">
        <v>692</v>
      </c>
      <c r="DE12" s="85"/>
      <c r="DF12" s="85"/>
      <c r="DG12" s="85" t="s">
        <v>694</v>
      </c>
      <c r="DH12" s="85"/>
      <c r="DI12" s="85"/>
      <c r="DJ12" s="85" t="s">
        <v>696</v>
      </c>
      <c r="DK12" s="85"/>
      <c r="DL12" s="85"/>
      <c r="DM12" s="85" t="s">
        <v>698</v>
      </c>
      <c r="DN12" s="85"/>
      <c r="DO12" s="85"/>
    </row>
    <row r="13" spans="1:254" ht="111.75" customHeight="1" x14ac:dyDescent="0.25">
      <c r="A13" s="110"/>
      <c r="B13" s="110"/>
      <c r="C13" s="49" t="s">
        <v>16</v>
      </c>
      <c r="D13" s="49" t="s">
        <v>17</v>
      </c>
      <c r="E13" s="49" t="s">
        <v>18</v>
      </c>
      <c r="F13" s="49" t="s">
        <v>19</v>
      </c>
      <c r="G13" s="49" t="s">
        <v>20</v>
      </c>
      <c r="H13" s="49" t="s">
        <v>643</v>
      </c>
      <c r="I13" s="49" t="s">
        <v>30</v>
      </c>
      <c r="J13" s="49" t="s">
        <v>644</v>
      </c>
      <c r="K13" s="49" t="s">
        <v>31</v>
      </c>
      <c r="L13" s="49" t="s">
        <v>30</v>
      </c>
      <c r="M13" s="49" t="s">
        <v>38</v>
      </c>
      <c r="N13" s="49" t="s">
        <v>31</v>
      </c>
      <c r="O13" s="49" t="s">
        <v>39</v>
      </c>
      <c r="P13" s="49" t="s">
        <v>39</v>
      </c>
      <c r="Q13" s="49" t="s">
        <v>35</v>
      </c>
      <c r="R13" s="49" t="s">
        <v>41</v>
      </c>
      <c r="S13" s="49" t="s">
        <v>42</v>
      </c>
      <c r="T13" s="49" t="s">
        <v>35</v>
      </c>
      <c r="U13" s="49" t="s">
        <v>430</v>
      </c>
      <c r="V13" s="49" t="s">
        <v>645</v>
      </c>
      <c r="W13" s="49" t="s">
        <v>646</v>
      </c>
      <c r="X13" s="49" t="s">
        <v>71</v>
      </c>
      <c r="Y13" s="49" t="s">
        <v>58</v>
      </c>
      <c r="Z13" s="49" t="s">
        <v>648</v>
      </c>
      <c r="AA13" s="49" t="s">
        <v>650</v>
      </c>
      <c r="AB13" s="49" t="s">
        <v>84</v>
      </c>
      <c r="AC13" s="49" t="s">
        <v>85</v>
      </c>
      <c r="AD13" s="49" t="s">
        <v>61</v>
      </c>
      <c r="AE13" s="49" t="s">
        <v>62</v>
      </c>
      <c r="AF13" s="49" t="s">
        <v>652</v>
      </c>
      <c r="AG13" s="49" t="s">
        <v>654</v>
      </c>
      <c r="AH13" s="49" t="s">
        <v>65</v>
      </c>
      <c r="AI13" s="49" t="s">
        <v>66</v>
      </c>
      <c r="AJ13" s="49" t="s">
        <v>656</v>
      </c>
      <c r="AK13" s="49" t="s">
        <v>657</v>
      </c>
      <c r="AL13" s="49" t="s">
        <v>658</v>
      </c>
      <c r="AM13" s="49" t="s">
        <v>59</v>
      </c>
      <c r="AN13" s="49" t="s">
        <v>60</v>
      </c>
      <c r="AO13" s="49" t="s">
        <v>35</v>
      </c>
      <c r="AP13" s="49" t="s">
        <v>204</v>
      </c>
      <c r="AQ13" s="49" t="s">
        <v>661</v>
      </c>
      <c r="AR13" s="49" t="s">
        <v>85</v>
      </c>
      <c r="AS13" s="49" t="s">
        <v>72</v>
      </c>
      <c r="AT13" s="49" t="s">
        <v>73</v>
      </c>
      <c r="AU13" s="49" t="s">
        <v>74</v>
      </c>
      <c r="AV13" s="49" t="s">
        <v>75</v>
      </c>
      <c r="AW13" s="49" t="s">
        <v>664</v>
      </c>
      <c r="AX13" s="49" t="s">
        <v>665</v>
      </c>
      <c r="AY13" s="49" t="s">
        <v>76</v>
      </c>
      <c r="AZ13" s="49" t="s">
        <v>77</v>
      </c>
      <c r="BA13" s="49" t="s">
        <v>78</v>
      </c>
      <c r="BB13" s="49" t="s">
        <v>82</v>
      </c>
      <c r="BC13" s="49" t="s">
        <v>668</v>
      </c>
      <c r="BD13" s="49" t="s">
        <v>669</v>
      </c>
      <c r="BE13" s="49" t="s">
        <v>79</v>
      </c>
      <c r="BF13" s="49" t="s">
        <v>80</v>
      </c>
      <c r="BG13" s="49" t="s">
        <v>81</v>
      </c>
      <c r="BH13" s="49" t="s">
        <v>672</v>
      </c>
      <c r="BI13" s="49" t="s">
        <v>102</v>
      </c>
      <c r="BJ13" s="49" t="s">
        <v>190</v>
      </c>
      <c r="BK13" s="49" t="s">
        <v>673</v>
      </c>
      <c r="BL13" s="49" t="s">
        <v>371</v>
      </c>
      <c r="BM13" s="49" t="s">
        <v>95</v>
      </c>
      <c r="BN13" s="49" t="s">
        <v>101</v>
      </c>
      <c r="BO13" s="49" t="s">
        <v>102</v>
      </c>
      <c r="BP13" s="49" t="s">
        <v>190</v>
      </c>
      <c r="BQ13" s="49" t="s">
        <v>99</v>
      </c>
      <c r="BR13" s="49" t="s">
        <v>965</v>
      </c>
      <c r="BS13" s="49" t="s">
        <v>966</v>
      </c>
      <c r="BT13" s="49" t="s">
        <v>94</v>
      </c>
      <c r="BU13" s="49" t="s">
        <v>678</v>
      </c>
      <c r="BV13" s="49" t="s">
        <v>103</v>
      </c>
      <c r="BW13" s="49" t="s">
        <v>27</v>
      </c>
      <c r="BX13" s="49" t="s">
        <v>34</v>
      </c>
      <c r="BY13" s="49" t="s">
        <v>680</v>
      </c>
      <c r="BZ13" s="49" t="s">
        <v>117</v>
      </c>
      <c r="CA13" s="49" t="s">
        <v>118</v>
      </c>
      <c r="CB13" s="49" t="s">
        <v>119</v>
      </c>
      <c r="CC13" s="49" t="s">
        <v>120</v>
      </c>
      <c r="CD13" s="49" t="s">
        <v>121</v>
      </c>
      <c r="CE13" s="49" t="s">
        <v>122</v>
      </c>
      <c r="CF13" s="49" t="s">
        <v>123</v>
      </c>
      <c r="CG13" s="49" t="s">
        <v>684</v>
      </c>
      <c r="CH13" s="49" t="s">
        <v>124</v>
      </c>
      <c r="CI13" s="49" t="s">
        <v>33</v>
      </c>
      <c r="CJ13" s="49" t="s">
        <v>34</v>
      </c>
      <c r="CK13" s="49" t="s">
        <v>35</v>
      </c>
      <c r="CL13" s="49" t="s">
        <v>30</v>
      </c>
      <c r="CM13" s="49" t="s">
        <v>38</v>
      </c>
      <c r="CN13" s="49" t="s">
        <v>126</v>
      </c>
      <c r="CO13" s="49" t="s">
        <v>76</v>
      </c>
      <c r="CP13" s="49" t="s">
        <v>128</v>
      </c>
      <c r="CQ13" s="49" t="s">
        <v>78</v>
      </c>
      <c r="CR13" s="49" t="s">
        <v>129</v>
      </c>
      <c r="CS13" s="49" t="s">
        <v>130</v>
      </c>
      <c r="CT13" s="49" t="s">
        <v>131</v>
      </c>
      <c r="CU13" s="49" t="s">
        <v>133</v>
      </c>
      <c r="CV13" s="49" t="s">
        <v>130</v>
      </c>
      <c r="CW13" s="49" t="s">
        <v>85</v>
      </c>
      <c r="CX13" s="49" t="s">
        <v>134</v>
      </c>
      <c r="CY13" s="49" t="s">
        <v>135</v>
      </c>
      <c r="CZ13" s="49" t="s">
        <v>136</v>
      </c>
      <c r="DA13" s="49" t="s">
        <v>689</v>
      </c>
      <c r="DB13" s="49" t="s">
        <v>690</v>
      </c>
      <c r="DC13" s="49" t="s">
        <v>691</v>
      </c>
      <c r="DD13" s="49" t="s">
        <v>33</v>
      </c>
      <c r="DE13" s="49" t="s">
        <v>34</v>
      </c>
      <c r="DF13" s="49" t="s">
        <v>693</v>
      </c>
      <c r="DG13" s="49" t="s">
        <v>143</v>
      </c>
      <c r="DH13" s="49" t="s">
        <v>695</v>
      </c>
      <c r="DI13" s="49" t="s">
        <v>144</v>
      </c>
      <c r="DJ13" s="49" t="s">
        <v>697</v>
      </c>
      <c r="DK13" s="49" t="s">
        <v>147</v>
      </c>
      <c r="DL13" s="49" t="s">
        <v>148</v>
      </c>
      <c r="DM13" s="49" t="s">
        <v>150</v>
      </c>
      <c r="DN13" s="49" t="s">
        <v>699</v>
      </c>
      <c r="DO13" s="49" t="s">
        <v>700</v>
      </c>
    </row>
    <row r="14" spans="1:254" ht="15.75" x14ac:dyDescent="0.25">
      <c r="A14" s="15">
        <v>1</v>
      </c>
      <c r="B14" s="12" t="s">
        <v>991</v>
      </c>
      <c r="C14" s="69"/>
      <c r="D14" s="69">
        <v>1</v>
      </c>
      <c r="E14" s="69"/>
      <c r="F14" s="69"/>
      <c r="G14" s="69">
        <v>1</v>
      </c>
      <c r="H14" s="69"/>
      <c r="I14" s="69"/>
      <c r="J14" s="69">
        <v>1</v>
      </c>
      <c r="K14" s="69"/>
      <c r="L14" s="69"/>
      <c r="M14" s="69">
        <v>1</v>
      </c>
      <c r="N14" s="69"/>
      <c r="O14" s="69"/>
      <c r="P14" s="69">
        <v>1</v>
      </c>
      <c r="Q14" s="69"/>
      <c r="R14" s="69"/>
      <c r="S14" s="69">
        <v>1</v>
      </c>
      <c r="T14" s="69"/>
      <c r="U14" s="69"/>
      <c r="V14" s="69">
        <v>1</v>
      </c>
      <c r="W14" s="69"/>
      <c r="X14" s="69"/>
      <c r="Y14" s="69">
        <v>1</v>
      </c>
      <c r="Z14" s="69"/>
      <c r="AA14" s="69"/>
      <c r="AB14" s="69">
        <v>1</v>
      </c>
      <c r="AC14" s="69"/>
      <c r="AD14" s="69"/>
      <c r="AE14" s="69">
        <v>1</v>
      </c>
      <c r="AF14" s="69"/>
      <c r="AG14" s="69"/>
      <c r="AH14" s="69">
        <v>1</v>
      </c>
      <c r="AI14" s="69"/>
      <c r="AJ14" s="69"/>
      <c r="AK14" s="69">
        <v>1</v>
      </c>
      <c r="AL14" s="69"/>
      <c r="AM14" s="69"/>
      <c r="AN14" s="69">
        <v>1</v>
      </c>
      <c r="AO14" s="69"/>
      <c r="AP14" s="69"/>
      <c r="AQ14" s="69">
        <v>1</v>
      </c>
      <c r="AR14" s="69"/>
      <c r="AS14" s="69"/>
      <c r="AT14" s="69">
        <v>1</v>
      </c>
      <c r="AU14" s="69"/>
      <c r="AV14" s="69"/>
      <c r="AW14" s="69">
        <v>1</v>
      </c>
      <c r="AX14" s="69"/>
      <c r="AY14" s="69"/>
      <c r="AZ14" s="69">
        <v>1</v>
      </c>
      <c r="BA14" s="69"/>
      <c r="BB14" s="69"/>
      <c r="BC14" s="69">
        <v>1</v>
      </c>
      <c r="BD14" s="69"/>
      <c r="BE14" s="69"/>
      <c r="BF14" s="69">
        <v>1</v>
      </c>
      <c r="BG14" s="69"/>
      <c r="BH14" s="69"/>
      <c r="BI14" s="69">
        <v>1</v>
      </c>
      <c r="BJ14" s="69"/>
      <c r="BK14" s="69"/>
      <c r="BL14" s="69">
        <v>1</v>
      </c>
      <c r="BM14" s="69"/>
      <c r="BN14" s="69"/>
      <c r="BO14" s="69">
        <v>1</v>
      </c>
      <c r="BP14" s="69"/>
      <c r="BQ14" s="69"/>
      <c r="BR14" s="69">
        <v>1</v>
      </c>
      <c r="BS14" s="69"/>
      <c r="BT14" s="69"/>
      <c r="BU14" s="69">
        <v>1</v>
      </c>
      <c r="BV14" s="69"/>
      <c r="BW14" s="69"/>
      <c r="BX14" s="69">
        <v>1</v>
      </c>
      <c r="BY14" s="69"/>
      <c r="BZ14" s="69"/>
      <c r="CA14" s="69">
        <v>1</v>
      </c>
      <c r="CB14" s="69"/>
      <c r="CC14" s="69"/>
      <c r="CD14" s="69">
        <v>1</v>
      </c>
      <c r="CE14" s="69"/>
      <c r="CF14" s="69"/>
      <c r="CG14" s="69">
        <v>1</v>
      </c>
      <c r="CH14" s="69"/>
      <c r="CI14" s="69"/>
      <c r="CJ14" s="69">
        <v>1</v>
      </c>
      <c r="CK14" s="69"/>
      <c r="CL14" s="69"/>
      <c r="CM14" s="69">
        <v>1</v>
      </c>
      <c r="CN14" s="69"/>
      <c r="CO14" s="69"/>
      <c r="CP14" s="69">
        <v>1</v>
      </c>
      <c r="CQ14" s="69"/>
      <c r="CR14" s="69"/>
      <c r="CS14" s="69">
        <v>1</v>
      </c>
      <c r="CT14" s="69"/>
      <c r="CU14" s="69"/>
      <c r="CV14" s="69">
        <v>1</v>
      </c>
      <c r="CW14" s="69"/>
      <c r="CX14" s="69"/>
      <c r="CY14" s="69">
        <v>1</v>
      </c>
      <c r="CZ14" s="69"/>
      <c r="DA14" s="69"/>
      <c r="DB14" s="69">
        <v>1</v>
      </c>
      <c r="DC14" s="69"/>
      <c r="DD14" s="69"/>
      <c r="DE14" s="69">
        <v>1</v>
      </c>
      <c r="DF14" s="69"/>
      <c r="DG14" s="69"/>
      <c r="DH14" s="69">
        <v>1</v>
      </c>
      <c r="DI14" s="69"/>
      <c r="DJ14" s="69"/>
      <c r="DK14" s="69">
        <v>1</v>
      </c>
      <c r="DL14" s="69"/>
      <c r="DM14" s="69"/>
      <c r="DN14" s="69">
        <v>1</v>
      </c>
      <c r="DO14" s="69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 x14ac:dyDescent="0.25">
      <c r="A15" s="2">
        <v>2</v>
      </c>
      <c r="B15" s="1" t="s">
        <v>992</v>
      </c>
      <c r="C15" s="70"/>
      <c r="D15" s="70"/>
      <c r="E15" s="70">
        <v>1</v>
      </c>
      <c r="F15" s="70"/>
      <c r="G15" s="70"/>
      <c r="H15" s="70">
        <v>1</v>
      </c>
      <c r="I15" s="70"/>
      <c r="J15" s="70"/>
      <c r="K15" s="70">
        <v>1</v>
      </c>
      <c r="L15" s="70"/>
      <c r="M15" s="70"/>
      <c r="N15" s="70">
        <v>1</v>
      </c>
      <c r="O15" s="70"/>
      <c r="P15" s="70"/>
      <c r="Q15" s="70">
        <v>1</v>
      </c>
      <c r="R15" s="70"/>
      <c r="S15" s="70"/>
      <c r="T15" s="70">
        <v>1</v>
      </c>
      <c r="U15" s="70"/>
      <c r="V15" s="70"/>
      <c r="W15" s="70">
        <v>1</v>
      </c>
      <c r="X15" s="70"/>
      <c r="Y15" s="70"/>
      <c r="Z15" s="70">
        <v>1</v>
      </c>
      <c r="AA15" s="70"/>
      <c r="AB15" s="70"/>
      <c r="AC15" s="70">
        <v>1</v>
      </c>
      <c r="AD15" s="70"/>
      <c r="AE15" s="70"/>
      <c r="AF15" s="70">
        <v>1</v>
      </c>
      <c r="AG15" s="70"/>
      <c r="AH15" s="70"/>
      <c r="AI15" s="70">
        <v>1</v>
      </c>
      <c r="AJ15" s="70"/>
      <c r="AK15" s="70"/>
      <c r="AL15" s="70">
        <v>1</v>
      </c>
      <c r="AM15" s="70"/>
      <c r="AN15" s="70"/>
      <c r="AO15" s="70">
        <v>1</v>
      </c>
      <c r="AP15" s="70"/>
      <c r="AQ15" s="70"/>
      <c r="AR15" s="70">
        <v>1</v>
      </c>
      <c r="AS15" s="70"/>
      <c r="AT15" s="70"/>
      <c r="AU15" s="70">
        <v>1</v>
      </c>
      <c r="AV15" s="70"/>
      <c r="AW15" s="70"/>
      <c r="AX15" s="70">
        <v>1</v>
      </c>
      <c r="AY15" s="70"/>
      <c r="AZ15" s="70"/>
      <c r="BA15" s="70">
        <v>1</v>
      </c>
      <c r="BB15" s="70"/>
      <c r="BC15" s="70"/>
      <c r="BD15" s="70">
        <v>1</v>
      </c>
      <c r="BE15" s="70"/>
      <c r="BF15" s="70"/>
      <c r="BG15" s="70">
        <v>1</v>
      </c>
      <c r="BH15" s="70"/>
      <c r="BI15" s="70">
        <v>1</v>
      </c>
      <c r="BJ15" s="70"/>
      <c r="BK15" s="70"/>
      <c r="BL15" s="70">
        <v>1</v>
      </c>
      <c r="BM15" s="70"/>
      <c r="BN15" s="70"/>
      <c r="BO15" s="70">
        <v>1</v>
      </c>
      <c r="BP15" s="70"/>
      <c r="BQ15" s="70"/>
      <c r="BR15" s="70">
        <v>1</v>
      </c>
      <c r="BS15" s="70"/>
      <c r="BT15" s="70"/>
      <c r="BU15" s="70">
        <v>1</v>
      </c>
      <c r="BV15" s="70"/>
      <c r="BW15" s="70"/>
      <c r="BX15" s="70">
        <v>1</v>
      </c>
      <c r="BY15" s="70"/>
      <c r="BZ15" s="70"/>
      <c r="CA15" s="70">
        <v>1</v>
      </c>
      <c r="CB15" s="70"/>
      <c r="CC15" s="70"/>
      <c r="CD15" s="70">
        <v>1</v>
      </c>
      <c r="CE15" s="70"/>
      <c r="CF15" s="70"/>
      <c r="CG15" s="70">
        <v>1</v>
      </c>
      <c r="CH15" s="70"/>
      <c r="CI15" s="70"/>
      <c r="CJ15" s="70">
        <v>1</v>
      </c>
      <c r="CK15" s="70"/>
      <c r="CL15" s="70"/>
      <c r="CM15" s="70">
        <v>1</v>
      </c>
      <c r="CN15" s="70"/>
      <c r="CO15" s="70"/>
      <c r="CP15" s="70">
        <v>1</v>
      </c>
      <c r="CQ15" s="70"/>
      <c r="CR15" s="70"/>
      <c r="CS15" s="70">
        <v>1</v>
      </c>
      <c r="CT15" s="70"/>
      <c r="CU15" s="70"/>
      <c r="CV15" s="70">
        <v>1</v>
      </c>
      <c r="CW15" s="70"/>
      <c r="CX15" s="70"/>
      <c r="CY15" s="70">
        <v>1</v>
      </c>
      <c r="CZ15" s="70"/>
      <c r="DA15" s="70"/>
      <c r="DB15" s="70">
        <v>1</v>
      </c>
      <c r="DC15" s="70"/>
      <c r="DD15" s="70"/>
      <c r="DE15" s="70">
        <v>1</v>
      </c>
      <c r="DF15" s="70"/>
      <c r="DG15" s="70"/>
      <c r="DH15" s="70">
        <v>1</v>
      </c>
      <c r="DI15" s="70"/>
      <c r="DJ15" s="70"/>
      <c r="DK15" s="70">
        <v>1</v>
      </c>
      <c r="DL15" s="70"/>
      <c r="DM15" s="70"/>
      <c r="DN15" s="70">
        <v>1</v>
      </c>
      <c r="DO15" s="70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3</v>
      </c>
      <c r="B16" s="1" t="s">
        <v>993</v>
      </c>
      <c r="C16" s="70"/>
      <c r="D16" s="70">
        <v>1</v>
      </c>
      <c r="E16" s="70"/>
      <c r="F16" s="70"/>
      <c r="G16" s="70">
        <v>1</v>
      </c>
      <c r="H16" s="70"/>
      <c r="I16" s="70"/>
      <c r="J16" s="70">
        <v>1</v>
      </c>
      <c r="K16" s="70"/>
      <c r="L16" s="70"/>
      <c r="M16" s="70">
        <v>1</v>
      </c>
      <c r="N16" s="70"/>
      <c r="O16" s="70"/>
      <c r="P16" s="70">
        <v>1</v>
      </c>
      <c r="Q16" s="70"/>
      <c r="R16" s="70"/>
      <c r="S16" s="70">
        <v>1</v>
      </c>
      <c r="T16" s="70"/>
      <c r="U16" s="70"/>
      <c r="V16" s="70">
        <v>1</v>
      </c>
      <c r="W16" s="70"/>
      <c r="X16" s="70"/>
      <c r="Y16" s="70">
        <v>1</v>
      </c>
      <c r="Z16" s="70"/>
      <c r="AA16" s="70"/>
      <c r="AB16" s="70">
        <v>1</v>
      </c>
      <c r="AC16" s="70"/>
      <c r="AD16" s="70"/>
      <c r="AE16" s="70">
        <v>1</v>
      </c>
      <c r="AF16" s="70"/>
      <c r="AG16" s="70"/>
      <c r="AH16" s="70">
        <v>1</v>
      </c>
      <c r="AI16" s="70"/>
      <c r="AJ16" s="70"/>
      <c r="AK16" s="70">
        <v>1</v>
      </c>
      <c r="AL16" s="70"/>
      <c r="AM16" s="70"/>
      <c r="AN16" s="70">
        <v>1</v>
      </c>
      <c r="AO16" s="70"/>
      <c r="AP16" s="70"/>
      <c r="AQ16" s="70">
        <v>1</v>
      </c>
      <c r="AR16" s="70"/>
      <c r="AS16" s="70"/>
      <c r="AT16" s="70">
        <v>1</v>
      </c>
      <c r="AU16" s="70"/>
      <c r="AV16" s="70"/>
      <c r="AW16" s="70">
        <v>1</v>
      </c>
      <c r="AX16" s="70"/>
      <c r="AY16" s="70"/>
      <c r="AZ16" s="70">
        <v>1</v>
      </c>
      <c r="BA16" s="70"/>
      <c r="BB16" s="70"/>
      <c r="BC16" s="70">
        <v>1</v>
      </c>
      <c r="BD16" s="70"/>
      <c r="BE16" s="70"/>
      <c r="BF16" s="70">
        <v>1</v>
      </c>
      <c r="BG16" s="70"/>
      <c r="BH16" s="70"/>
      <c r="BI16" s="70">
        <v>1</v>
      </c>
      <c r="BJ16" s="70"/>
      <c r="BK16" s="70"/>
      <c r="BL16" s="70">
        <v>1</v>
      </c>
      <c r="BM16" s="70"/>
      <c r="BN16" s="70"/>
      <c r="BO16" s="70">
        <v>1</v>
      </c>
      <c r="BP16" s="70"/>
      <c r="BQ16" s="70"/>
      <c r="BR16" s="70">
        <v>1</v>
      </c>
      <c r="BS16" s="70"/>
      <c r="BT16" s="70"/>
      <c r="BU16" s="70">
        <v>1</v>
      </c>
      <c r="BV16" s="70"/>
      <c r="BW16" s="70"/>
      <c r="BX16" s="70">
        <v>1</v>
      </c>
      <c r="BY16" s="70"/>
      <c r="BZ16" s="70"/>
      <c r="CA16" s="70">
        <v>1</v>
      </c>
      <c r="CB16" s="70"/>
      <c r="CC16" s="70"/>
      <c r="CD16" s="70">
        <v>1</v>
      </c>
      <c r="CE16" s="70"/>
      <c r="CF16" s="70"/>
      <c r="CG16" s="70">
        <v>1</v>
      </c>
      <c r="CH16" s="70"/>
      <c r="CI16" s="70"/>
      <c r="CJ16" s="70">
        <v>1</v>
      </c>
      <c r="CK16" s="70"/>
      <c r="CL16" s="70"/>
      <c r="CM16" s="70">
        <v>1</v>
      </c>
      <c r="CN16" s="70"/>
      <c r="CO16" s="70"/>
      <c r="CP16" s="70">
        <v>1</v>
      </c>
      <c r="CQ16" s="70"/>
      <c r="CR16" s="70"/>
      <c r="CS16" s="70">
        <v>1</v>
      </c>
      <c r="CT16" s="70"/>
      <c r="CU16" s="70"/>
      <c r="CV16" s="70">
        <v>1</v>
      </c>
      <c r="CW16" s="70"/>
      <c r="CX16" s="70"/>
      <c r="CY16" s="70">
        <v>1</v>
      </c>
      <c r="CZ16" s="70"/>
      <c r="DA16" s="70"/>
      <c r="DB16" s="70">
        <v>1</v>
      </c>
      <c r="DC16" s="70"/>
      <c r="DD16" s="70"/>
      <c r="DE16" s="70">
        <v>1</v>
      </c>
      <c r="DF16" s="70"/>
      <c r="DG16" s="70"/>
      <c r="DH16" s="70">
        <v>1</v>
      </c>
      <c r="DI16" s="70"/>
      <c r="DJ16" s="70"/>
      <c r="DK16" s="70">
        <v>1</v>
      </c>
      <c r="DL16" s="70"/>
      <c r="DM16" s="70"/>
      <c r="DN16" s="70">
        <v>1</v>
      </c>
      <c r="DO16" s="70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4</v>
      </c>
      <c r="B17" s="1" t="s">
        <v>994</v>
      </c>
      <c r="C17" s="70">
        <v>1</v>
      </c>
      <c r="D17" s="70"/>
      <c r="E17" s="70"/>
      <c r="F17" s="70">
        <v>1</v>
      </c>
      <c r="G17" s="70"/>
      <c r="H17" s="70"/>
      <c r="I17" s="70">
        <v>1</v>
      </c>
      <c r="J17" s="70"/>
      <c r="K17" s="70"/>
      <c r="L17" s="70">
        <v>1</v>
      </c>
      <c r="M17" s="70"/>
      <c r="N17" s="70"/>
      <c r="O17" s="70">
        <v>1</v>
      </c>
      <c r="P17" s="70"/>
      <c r="Q17" s="70"/>
      <c r="R17" s="70">
        <v>1</v>
      </c>
      <c r="S17" s="70"/>
      <c r="T17" s="70"/>
      <c r="U17" s="70">
        <v>1</v>
      </c>
      <c r="V17" s="70"/>
      <c r="W17" s="70"/>
      <c r="X17" s="70">
        <v>1</v>
      </c>
      <c r="Y17" s="70"/>
      <c r="Z17" s="70"/>
      <c r="AA17" s="70">
        <v>1</v>
      </c>
      <c r="AB17" s="70"/>
      <c r="AC17" s="70"/>
      <c r="AD17" s="70">
        <v>1</v>
      </c>
      <c r="AE17" s="70"/>
      <c r="AF17" s="70"/>
      <c r="AG17" s="70">
        <v>1</v>
      </c>
      <c r="AH17" s="70"/>
      <c r="AI17" s="70"/>
      <c r="AJ17" s="70">
        <v>1</v>
      </c>
      <c r="AK17" s="70"/>
      <c r="AL17" s="70"/>
      <c r="AM17" s="70">
        <v>1</v>
      </c>
      <c r="AN17" s="70"/>
      <c r="AO17" s="70"/>
      <c r="AP17" s="70">
        <v>1</v>
      </c>
      <c r="AQ17" s="70"/>
      <c r="AR17" s="70"/>
      <c r="AS17" s="70">
        <v>1</v>
      </c>
      <c r="AT17" s="70"/>
      <c r="AU17" s="70"/>
      <c r="AV17" s="70">
        <v>1</v>
      </c>
      <c r="AW17" s="70"/>
      <c r="AX17" s="70"/>
      <c r="AY17" s="70">
        <v>1</v>
      </c>
      <c r="AZ17" s="70"/>
      <c r="BA17" s="70"/>
      <c r="BB17" s="70">
        <v>1</v>
      </c>
      <c r="BC17" s="70"/>
      <c r="BD17" s="70"/>
      <c r="BE17" s="70">
        <v>1</v>
      </c>
      <c r="BF17" s="70"/>
      <c r="BG17" s="70"/>
      <c r="BH17" s="70"/>
      <c r="BI17" s="70"/>
      <c r="BJ17" s="70">
        <v>1</v>
      </c>
      <c r="BK17" s="70"/>
      <c r="BL17" s="70"/>
      <c r="BM17" s="70">
        <v>1</v>
      </c>
      <c r="BN17" s="70"/>
      <c r="BO17" s="70"/>
      <c r="BP17" s="70">
        <v>1</v>
      </c>
      <c r="BQ17" s="70"/>
      <c r="BR17" s="70"/>
      <c r="BS17" s="70">
        <v>1</v>
      </c>
      <c r="BT17" s="70"/>
      <c r="BU17" s="70"/>
      <c r="BV17" s="70">
        <v>1</v>
      </c>
      <c r="BW17" s="70">
        <v>1</v>
      </c>
      <c r="BX17" s="70"/>
      <c r="BY17" s="70"/>
      <c r="BZ17" s="70">
        <v>1</v>
      </c>
      <c r="CA17" s="70"/>
      <c r="CB17" s="70"/>
      <c r="CC17" s="70">
        <v>1</v>
      </c>
      <c r="CD17" s="70"/>
      <c r="CE17" s="70"/>
      <c r="CF17" s="70">
        <v>1</v>
      </c>
      <c r="CG17" s="70"/>
      <c r="CH17" s="70"/>
      <c r="CI17" s="70">
        <v>1</v>
      </c>
      <c r="CJ17" s="70"/>
      <c r="CK17" s="70"/>
      <c r="CL17" s="70">
        <v>1</v>
      </c>
      <c r="CM17" s="70"/>
      <c r="CN17" s="70"/>
      <c r="CO17" s="70">
        <v>1</v>
      </c>
      <c r="CP17" s="70"/>
      <c r="CQ17" s="70"/>
      <c r="CR17" s="70">
        <v>1</v>
      </c>
      <c r="CS17" s="70"/>
      <c r="CT17" s="70"/>
      <c r="CU17" s="70">
        <v>1</v>
      </c>
      <c r="CV17" s="70"/>
      <c r="CW17" s="70"/>
      <c r="CX17" s="70">
        <v>1</v>
      </c>
      <c r="CY17" s="70"/>
      <c r="CZ17" s="70"/>
      <c r="DA17" s="70">
        <v>1</v>
      </c>
      <c r="DB17" s="70"/>
      <c r="DC17" s="70"/>
      <c r="DD17" s="70">
        <v>1</v>
      </c>
      <c r="DE17" s="70"/>
      <c r="DF17" s="70"/>
      <c r="DG17" s="70">
        <v>1</v>
      </c>
      <c r="DH17" s="70"/>
      <c r="DI17" s="70"/>
      <c r="DJ17" s="70">
        <v>1</v>
      </c>
      <c r="DK17" s="70"/>
      <c r="DL17" s="70"/>
      <c r="DM17" s="70">
        <v>1</v>
      </c>
      <c r="DN17" s="70"/>
      <c r="DO17" s="70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5</v>
      </c>
      <c r="B18" s="1" t="s">
        <v>995</v>
      </c>
      <c r="C18" s="70"/>
      <c r="D18" s="70">
        <v>1</v>
      </c>
      <c r="E18" s="70"/>
      <c r="F18" s="70"/>
      <c r="G18" s="70">
        <v>1</v>
      </c>
      <c r="H18" s="70"/>
      <c r="I18" s="70"/>
      <c r="J18" s="70">
        <v>1</v>
      </c>
      <c r="K18" s="70"/>
      <c r="L18" s="70"/>
      <c r="M18" s="70">
        <v>1</v>
      </c>
      <c r="N18" s="70"/>
      <c r="O18" s="70"/>
      <c r="P18" s="70">
        <v>1</v>
      </c>
      <c r="Q18" s="70"/>
      <c r="R18" s="70"/>
      <c r="S18" s="70">
        <v>1</v>
      </c>
      <c r="T18" s="70"/>
      <c r="U18" s="70"/>
      <c r="V18" s="70">
        <v>1</v>
      </c>
      <c r="W18" s="70"/>
      <c r="X18" s="70"/>
      <c r="Y18" s="70">
        <v>1</v>
      </c>
      <c r="Z18" s="70"/>
      <c r="AA18" s="70"/>
      <c r="AB18" s="70">
        <v>1</v>
      </c>
      <c r="AC18" s="70"/>
      <c r="AD18" s="70"/>
      <c r="AE18" s="70">
        <v>1</v>
      </c>
      <c r="AF18" s="70"/>
      <c r="AG18" s="70"/>
      <c r="AH18" s="70">
        <v>1</v>
      </c>
      <c r="AI18" s="70"/>
      <c r="AJ18" s="70"/>
      <c r="AK18" s="70">
        <v>1</v>
      </c>
      <c r="AL18" s="70"/>
      <c r="AM18" s="70"/>
      <c r="AN18" s="70">
        <v>1</v>
      </c>
      <c r="AO18" s="70"/>
      <c r="AP18" s="70"/>
      <c r="AQ18" s="70">
        <v>1</v>
      </c>
      <c r="AR18" s="70"/>
      <c r="AS18" s="70"/>
      <c r="AT18" s="70">
        <v>1</v>
      </c>
      <c r="AU18" s="70"/>
      <c r="AV18" s="70"/>
      <c r="AW18" s="70">
        <v>1</v>
      </c>
      <c r="AX18" s="70"/>
      <c r="AY18" s="70"/>
      <c r="AZ18" s="70">
        <v>1</v>
      </c>
      <c r="BA18" s="70"/>
      <c r="BB18" s="70"/>
      <c r="BC18" s="70">
        <v>1</v>
      </c>
      <c r="BD18" s="70"/>
      <c r="BE18" s="70"/>
      <c r="BF18" s="70">
        <v>1</v>
      </c>
      <c r="BG18" s="70"/>
      <c r="BH18" s="70"/>
      <c r="BI18" s="70">
        <v>1</v>
      </c>
      <c r="BJ18" s="70"/>
      <c r="BK18" s="70"/>
      <c r="BL18" s="70">
        <v>1</v>
      </c>
      <c r="BM18" s="70"/>
      <c r="BN18" s="70"/>
      <c r="BO18" s="70">
        <v>1</v>
      </c>
      <c r="BP18" s="70"/>
      <c r="BQ18" s="70"/>
      <c r="BR18" s="70">
        <v>1</v>
      </c>
      <c r="BS18" s="70"/>
      <c r="BT18" s="70"/>
      <c r="BU18" s="70">
        <v>1</v>
      </c>
      <c r="BV18" s="70"/>
      <c r="BW18" s="70"/>
      <c r="BX18" s="70">
        <v>1</v>
      </c>
      <c r="BY18" s="70"/>
      <c r="BZ18" s="70"/>
      <c r="CA18" s="70">
        <v>1</v>
      </c>
      <c r="CB18" s="70"/>
      <c r="CC18" s="70"/>
      <c r="CD18" s="70">
        <v>1</v>
      </c>
      <c r="CE18" s="70"/>
      <c r="CF18" s="70"/>
      <c r="CG18" s="70">
        <v>1</v>
      </c>
      <c r="CH18" s="70"/>
      <c r="CI18" s="70"/>
      <c r="CJ18" s="70">
        <v>1</v>
      </c>
      <c r="CK18" s="70"/>
      <c r="CL18" s="70"/>
      <c r="CM18" s="70">
        <v>1</v>
      </c>
      <c r="CN18" s="70"/>
      <c r="CO18" s="70"/>
      <c r="CP18" s="70">
        <v>1</v>
      </c>
      <c r="CQ18" s="70"/>
      <c r="CR18" s="70"/>
      <c r="CS18" s="70">
        <v>1</v>
      </c>
      <c r="CT18" s="70"/>
      <c r="CU18" s="70"/>
      <c r="CV18" s="70">
        <v>1</v>
      </c>
      <c r="CW18" s="70"/>
      <c r="CX18" s="70"/>
      <c r="CY18" s="70">
        <v>1</v>
      </c>
      <c r="CZ18" s="70"/>
      <c r="DA18" s="70"/>
      <c r="DB18" s="70">
        <v>1</v>
      </c>
      <c r="DC18" s="70"/>
      <c r="DD18" s="70"/>
      <c r="DE18" s="70">
        <v>1</v>
      </c>
      <c r="DF18" s="70"/>
      <c r="DG18" s="70"/>
      <c r="DH18" s="70">
        <v>1</v>
      </c>
      <c r="DI18" s="70"/>
      <c r="DJ18" s="70"/>
      <c r="DK18" s="70">
        <v>1</v>
      </c>
      <c r="DL18" s="70"/>
      <c r="DM18" s="70"/>
      <c r="DN18" s="70">
        <v>1</v>
      </c>
      <c r="DO18" s="70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6</v>
      </c>
      <c r="B19" s="1" t="s">
        <v>996</v>
      </c>
      <c r="C19" s="70">
        <v>1</v>
      </c>
      <c r="D19" s="70"/>
      <c r="E19" s="70"/>
      <c r="F19" s="70">
        <v>1</v>
      </c>
      <c r="G19" s="70"/>
      <c r="H19" s="70"/>
      <c r="I19" s="70">
        <v>1</v>
      </c>
      <c r="J19" s="70"/>
      <c r="K19" s="70"/>
      <c r="L19" s="70">
        <v>1</v>
      </c>
      <c r="M19" s="70"/>
      <c r="N19" s="70"/>
      <c r="O19" s="70">
        <v>1</v>
      </c>
      <c r="P19" s="70"/>
      <c r="Q19" s="70"/>
      <c r="R19" s="70">
        <v>1</v>
      </c>
      <c r="S19" s="70"/>
      <c r="T19" s="70"/>
      <c r="U19" s="70">
        <v>1</v>
      </c>
      <c r="V19" s="70"/>
      <c r="W19" s="70"/>
      <c r="X19" s="70">
        <v>1</v>
      </c>
      <c r="Y19" s="70"/>
      <c r="Z19" s="70"/>
      <c r="AA19" s="70">
        <v>1</v>
      </c>
      <c r="AB19" s="70"/>
      <c r="AC19" s="70"/>
      <c r="AD19" s="70">
        <v>1</v>
      </c>
      <c r="AE19" s="70"/>
      <c r="AF19" s="70"/>
      <c r="AG19" s="70">
        <v>1</v>
      </c>
      <c r="AH19" s="70"/>
      <c r="AI19" s="70"/>
      <c r="AJ19" s="70">
        <v>1</v>
      </c>
      <c r="AK19" s="70"/>
      <c r="AL19" s="70"/>
      <c r="AM19" s="70">
        <v>1</v>
      </c>
      <c r="AN19" s="70"/>
      <c r="AO19" s="70"/>
      <c r="AP19" s="70">
        <v>1</v>
      </c>
      <c r="AQ19" s="70"/>
      <c r="AR19" s="70"/>
      <c r="AS19" s="70">
        <v>1</v>
      </c>
      <c r="AT19" s="70"/>
      <c r="AU19" s="70"/>
      <c r="AV19" s="70">
        <v>1</v>
      </c>
      <c r="AW19" s="70"/>
      <c r="AX19" s="70"/>
      <c r="AY19" s="70">
        <v>1</v>
      </c>
      <c r="AZ19" s="70"/>
      <c r="BA19" s="70"/>
      <c r="BB19" s="70">
        <v>1</v>
      </c>
      <c r="BC19" s="70"/>
      <c r="BD19" s="70"/>
      <c r="BE19" s="70">
        <v>1</v>
      </c>
      <c r="BF19" s="70"/>
      <c r="BG19" s="70"/>
      <c r="BH19" s="70"/>
      <c r="BI19" s="70">
        <v>1</v>
      </c>
      <c r="BJ19" s="70"/>
      <c r="BK19" s="70"/>
      <c r="BL19" s="70">
        <v>1</v>
      </c>
      <c r="BM19" s="70"/>
      <c r="BN19" s="70"/>
      <c r="BO19" s="70">
        <v>1</v>
      </c>
      <c r="BP19" s="70"/>
      <c r="BQ19" s="70"/>
      <c r="BR19" s="70">
        <v>1</v>
      </c>
      <c r="BS19" s="70"/>
      <c r="BT19" s="70"/>
      <c r="BU19" s="70">
        <v>1</v>
      </c>
      <c r="BV19" s="70"/>
      <c r="BW19" s="70"/>
      <c r="BX19" s="70">
        <v>1</v>
      </c>
      <c r="BY19" s="70"/>
      <c r="BZ19" s="70"/>
      <c r="CA19" s="70">
        <v>1</v>
      </c>
      <c r="CB19" s="70"/>
      <c r="CC19" s="70"/>
      <c r="CD19" s="70">
        <v>1</v>
      </c>
      <c r="CE19" s="70"/>
      <c r="CF19" s="70"/>
      <c r="CG19" s="70">
        <v>1</v>
      </c>
      <c r="CH19" s="70"/>
      <c r="CI19" s="70"/>
      <c r="CJ19" s="70">
        <v>1</v>
      </c>
      <c r="CK19" s="70"/>
      <c r="CL19" s="70"/>
      <c r="CM19" s="70">
        <v>1</v>
      </c>
      <c r="CN19" s="70"/>
      <c r="CO19" s="70"/>
      <c r="CP19" s="70">
        <v>1</v>
      </c>
      <c r="CQ19" s="70"/>
      <c r="CR19" s="70"/>
      <c r="CS19" s="70">
        <v>1</v>
      </c>
      <c r="CT19" s="70"/>
      <c r="CU19" s="70"/>
      <c r="CV19" s="70">
        <v>1</v>
      </c>
      <c r="CW19" s="70"/>
      <c r="CX19" s="70"/>
      <c r="CY19" s="70">
        <v>1</v>
      </c>
      <c r="CZ19" s="70"/>
      <c r="DA19" s="70"/>
      <c r="DB19" s="70">
        <v>1</v>
      </c>
      <c r="DC19" s="70"/>
      <c r="DD19" s="70"/>
      <c r="DE19" s="70">
        <v>1</v>
      </c>
      <c r="DF19" s="70"/>
      <c r="DG19" s="70"/>
      <c r="DH19" s="70">
        <v>1</v>
      </c>
      <c r="DI19" s="70"/>
      <c r="DJ19" s="70"/>
      <c r="DK19" s="70">
        <v>1</v>
      </c>
      <c r="DL19" s="70"/>
      <c r="DM19" s="70"/>
      <c r="DN19" s="70">
        <v>1</v>
      </c>
      <c r="DO19" s="70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7</v>
      </c>
      <c r="B20" s="1" t="s">
        <v>997</v>
      </c>
      <c r="C20" s="70"/>
      <c r="D20" s="70">
        <v>1</v>
      </c>
      <c r="E20" s="70"/>
      <c r="F20" s="70"/>
      <c r="G20" s="70">
        <v>1</v>
      </c>
      <c r="H20" s="70"/>
      <c r="I20" s="70"/>
      <c r="J20" s="70">
        <v>1</v>
      </c>
      <c r="K20" s="70"/>
      <c r="L20" s="70"/>
      <c r="M20" s="70">
        <v>1</v>
      </c>
      <c r="N20" s="70"/>
      <c r="O20" s="70"/>
      <c r="P20" s="70">
        <v>1</v>
      </c>
      <c r="Q20" s="70"/>
      <c r="R20" s="70"/>
      <c r="S20" s="70">
        <v>1</v>
      </c>
      <c r="T20" s="70"/>
      <c r="U20" s="70"/>
      <c r="V20" s="70">
        <v>1</v>
      </c>
      <c r="W20" s="70"/>
      <c r="X20" s="70"/>
      <c r="Y20" s="70">
        <v>1</v>
      </c>
      <c r="Z20" s="70"/>
      <c r="AA20" s="70"/>
      <c r="AB20" s="70">
        <v>1</v>
      </c>
      <c r="AC20" s="70"/>
      <c r="AD20" s="70"/>
      <c r="AE20" s="70">
        <v>1</v>
      </c>
      <c r="AF20" s="70"/>
      <c r="AG20" s="70"/>
      <c r="AH20" s="70">
        <v>1</v>
      </c>
      <c r="AI20" s="70"/>
      <c r="AJ20" s="70"/>
      <c r="AK20" s="70">
        <v>1</v>
      </c>
      <c r="AL20" s="70"/>
      <c r="AM20" s="70"/>
      <c r="AN20" s="70">
        <v>1</v>
      </c>
      <c r="AO20" s="70"/>
      <c r="AP20" s="70"/>
      <c r="AQ20" s="70">
        <v>1</v>
      </c>
      <c r="AR20" s="70"/>
      <c r="AS20" s="70"/>
      <c r="AT20" s="70">
        <v>1</v>
      </c>
      <c r="AU20" s="70"/>
      <c r="AV20" s="70"/>
      <c r="AW20" s="70">
        <v>1</v>
      </c>
      <c r="AX20" s="70"/>
      <c r="AY20" s="70"/>
      <c r="AZ20" s="70">
        <v>1</v>
      </c>
      <c r="BA20" s="70"/>
      <c r="BB20" s="70"/>
      <c r="BC20" s="70">
        <v>1</v>
      </c>
      <c r="BD20" s="70"/>
      <c r="BE20" s="70"/>
      <c r="BF20" s="70">
        <v>1</v>
      </c>
      <c r="BG20" s="70"/>
      <c r="BH20" s="70"/>
      <c r="BI20" s="70"/>
      <c r="BJ20" s="70">
        <v>1</v>
      </c>
      <c r="BK20" s="70"/>
      <c r="BL20" s="70"/>
      <c r="BM20" s="70">
        <v>1</v>
      </c>
      <c r="BN20" s="70"/>
      <c r="BO20" s="70"/>
      <c r="BP20" s="70">
        <v>1</v>
      </c>
      <c r="BQ20" s="70"/>
      <c r="BR20" s="70"/>
      <c r="BS20" s="70">
        <v>1</v>
      </c>
      <c r="BT20" s="70"/>
      <c r="BU20" s="70"/>
      <c r="BV20" s="70">
        <v>1</v>
      </c>
      <c r="BW20" s="70"/>
      <c r="BX20" s="70">
        <v>1</v>
      </c>
      <c r="BY20" s="70"/>
      <c r="BZ20" s="70"/>
      <c r="CA20" s="70">
        <v>1</v>
      </c>
      <c r="CB20" s="70"/>
      <c r="CC20" s="70"/>
      <c r="CD20" s="70">
        <v>1</v>
      </c>
      <c r="CE20" s="70"/>
      <c r="CF20" s="70"/>
      <c r="CG20" s="70">
        <v>1</v>
      </c>
      <c r="CH20" s="70"/>
      <c r="CI20" s="70"/>
      <c r="CJ20" s="70">
        <v>1</v>
      </c>
      <c r="CK20" s="70"/>
      <c r="CL20" s="70"/>
      <c r="CM20" s="70">
        <v>1</v>
      </c>
      <c r="CN20" s="70"/>
      <c r="CO20" s="70"/>
      <c r="CP20" s="70">
        <v>1</v>
      </c>
      <c r="CQ20" s="70"/>
      <c r="CR20" s="70"/>
      <c r="CS20" s="70">
        <v>1</v>
      </c>
      <c r="CT20" s="70"/>
      <c r="CU20" s="70"/>
      <c r="CV20" s="70">
        <v>1</v>
      </c>
      <c r="CW20" s="70"/>
      <c r="CX20" s="70"/>
      <c r="CY20" s="70">
        <v>1</v>
      </c>
      <c r="CZ20" s="70"/>
      <c r="DA20" s="70"/>
      <c r="DB20" s="70">
        <v>1</v>
      </c>
      <c r="DC20" s="70"/>
      <c r="DD20" s="70"/>
      <c r="DE20" s="70">
        <v>1</v>
      </c>
      <c r="DF20" s="70"/>
      <c r="DG20" s="70"/>
      <c r="DH20" s="70">
        <v>1</v>
      </c>
      <c r="DI20" s="70"/>
      <c r="DJ20" s="70"/>
      <c r="DK20" s="70">
        <v>1</v>
      </c>
      <c r="DL20" s="70"/>
      <c r="DM20" s="70"/>
      <c r="DN20" s="70">
        <v>1</v>
      </c>
      <c r="DO20" s="70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x14ac:dyDescent="0.25">
      <c r="A21" s="3">
        <v>8</v>
      </c>
      <c r="B21" s="4" t="s">
        <v>998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</row>
    <row r="22" spans="1:254" x14ac:dyDescent="0.25">
      <c r="A22" s="106" t="s">
        <v>614</v>
      </c>
      <c r="B22" s="107"/>
      <c r="C22" s="3">
        <f t="shared" ref="C22:AH22" si="0">SUM(C14:C21)</f>
        <v>2</v>
      </c>
      <c r="D22" s="3">
        <f t="shared" si="0"/>
        <v>5</v>
      </c>
      <c r="E22" s="3">
        <f t="shared" si="0"/>
        <v>1</v>
      </c>
      <c r="F22" s="3">
        <f t="shared" si="0"/>
        <v>2</v>
      </c>
      <c r="G22" s="3">
        <f t="shared" si="0"/>
        <v>5</v>
      </c>
      <c r="H22" s="3">
        <f t="shared" si="0"/>
        <v>1</v>
      </c>
      <c r="I22" s="3">
        <f t="shared" si="0"/>
        <v>2</v>
      </c>
      <c r="J22" s="3">
        <f t="shared" si="0"/>
        <v>5</v>
      </c>
      <c r="K22" s="3">
        <f t="shared" si="0"/>
        <v>1</v>
      </c>
      <c r="L22" s="3">
        <f t="shared" si="0"/>
        <v>2</v>
      </c>
      <c r="M22" s="3">
        <f t="shared" si="0"/>
        <v>5</v>
      </c>
      <c r="N22" s="3">
        <f t="shared" si="0"/>
        <v>1</v>
      </c>
      <c r="O22" s="3">
        <f t="shared" si="0"/>
        <v>2</v>
      </c>
      <c r="P22" s="3">
        <f t="shared" si="0"/>
        <v>5</v>
      </c>
      <c r="Q22" s="3">
        <f t="shared" si="0"/>
        <v>1</v>
      </c>
      <c r="R22" s="3">
        <f t="shared" si="0"/>
        <v>2</v>
      </c>
      <c r="S22" s="3">
        <f t="shared" si="0"/>
        <v>5</v>
      </c>
      <c r="T22" s="3">
        <f t="shared" si="0"/>
        <v>1</v>
      </c>
      <c r="U22" s="3">
        <f t="shared" si="0"/>
        <v>2</v>
      </c>
      <c r="V22" s="3">
        <f t="shared" si="0"/>
        <v>5</v>
      </c>
      <c r="W22" s="3">
        <f t="shared" si="0"/>
        <v>1</v>
      </c>
      <c r="X22" s="3">
        <f t="shared" si="0"/>
        <v>2</v>
      </c>
      <c r="Y22" s="3">
        <f t="shared" si="0"/>
        <v>5</v>
      </c>
      <c r="Z22" s="3">
        <f t="shared" si="0"/>
        <v>1</v>
      </c>
      <c r="AA22" s="3">
        <f t="shared" si="0"/>
        <v>2</v>
      </c>
      <c r="AB22" s="3">
        <f t="shared" si="0"/>
        <v>5</v>
      </c>
      <c r="AC22" s="3">
        <f t="shared" si="0"/>
        <v>1</v>
      </c>
      <c r="AD22" s="3">
        <f t="shared" si="0"/>
        <v>2</v>
      </c>
      <c r="AE22" s="3">
        <f t="shared" si="0"/>
        <v>5</v>
      </c>
      <c r="AF22" s="3">
        <f t="shared" si="0"/>
        <v>1</v>
      </c>
      <c r="AG22" s="3">
        <f t="shared" si="0"/>
        <v>2</v>
      </c>
      <c r="AH22" s="3">
        <f t="shared" si="0"/>
        <v>5</v>
      </c>
      <c r="AI22" s="3">
        <f t="shared" ref="AI22:BN22" si="1">SUM(AI14:AI21)</f>
        <v>1</v>
      </c>
      <c r="AJ22" s="3">
        <f t="shared" si="1"/>
        <v>2</v>
      </c>
      <c r="AK22" s="3">
        <f t="shared" si="1"/>
        <v>5</v>
      </c>
      <c r="AL22" s="3">
        <f t="shared" si="1"/>
        <v>1</v>
      </c>
      <c r="AM22" s="3">
        <f t="shared" si="1"/>
        <v>2</v>
      </c>
      <c r="AN22" s="3">
        <f t="shared" si="1"/>
        <v>5</v>
      </c>
      <c r="AO22" s="3">
        <f t="shared" si="1"/>
        <v>1</v>
      </c>
      <c r="AP22" s="3">
        <f t="shared" si="1"/>
        <v>2</v>
      </c>
      <c r="AQ22" s="3">
        <f t="shared" si="1"/>
        <v>5</v>
      </c>
      <c r="AR22" s="3">
        <f t="shared" si="1"/>
        <v>1</v>
      </c>
      <c r="AS22" s="3">
        <f t="shared" si="1"/>
        <v>2</v>
      </c>
      <c r="AT22" s="3">
        <f t="shared" si="1"/>
        <v>5</v>
      </c>
      <c r="AU22" s="3">
        <f t="shared" si="1"/>
        <v>1</v>
      </c>
      <c r="AV22" s="3">
        <f t="shared" si="1"/>
        <v>2</v>
      </c>
      <c r="AW22" s="3">
        <f t="shared" si="1"/>
        <v>5</v>
      </c>
      <c r="AX22" s="3">
        <f t="shared" si="1"/>
        <v>1</v>
      </c>
      <c r="AY22" s="3">
        <f t="shared" si="1"/>
        <v>2</v>
      </c>
      <c r="AZ22" s="3">
        <f t="shared" si="1"/>
        <v>5</v>
      </c>
      <c r="BA22" s="3">
        <f t="shared" si="1"/>
        <v>1</v>
      </c>
      <c r="BB22" s="3">
        <f t="shared" si="1"/>
        <v>2</v>
      </c>
      <c r="BC22" s="3">
        <f t="shared" si="1"/>
        <v>5</v>
      </c>
      <c r="BD22" s="3">
        <f t="shared" si="1"/>
        <v>1</v>
      </c>
      <c r="BE22" s="3">
        <f t="shared" si="1"/>
        <v>2</v>
      </c>
      <c r="BF22" s="3">
        <f t="shared" si="1"/>
        <v>5</v>
      </c>
      <c r="BG22" s="3">
        <f t="shared" si="1"/>
        <v>1</v>
      </c>
      <c r="BH22" s="3">
        <f t="shared" si="1"/>
        <v>0</v>
      </c>
      <c r="BI22" s="3">
        <f t="shared" si="1"/>
        <v>5</v>
      </c>
      <c r="BJ22" s="3">
        <f t="shared" si="1"/>
        <v>3</v>
      </c>
      <c r="BK22" s="3">
        <f t="shared" si="1"/>
        <v>0</v>
      </c>
      <c r="BL22" s="3">
        <f t="shared" si="1"/>
        <v>5</v>
      </c>
      <c r="BM22" s="3">
        <f t="shared" si="1"/>
        <v>3</v>
      </c>
      <c r="BN22" s="3">
        <f t="shared" si="1"/>
        <v>0</v>
      </c>
      <c r="BO22" s="3">
        <f t="shared" ref="BO22:CT22" si="2">SUM(BO14:BO21)</f>
        <v>5</v>
      </c>
      <c r="BP22" s="3">
        <f t="shared" si="2"/>
        <v>3</v>
      </c>
      <c r="BQ22" s="3">
        <f t="shared" si="2"/>
        <v>0</v>
      </c>
      <c r="BR22" s="3">
        <f t="shared" si="2"/>
        <v>5</v>
      </c>
      <c r="BS22" s="3">
        <f t="shared" si="2"/>
        <v>3</v>
      </c>
      <c r="BT22" s="3">
        <f t="shared" si="2"/>
        <v>0</v>
      </c>
      <c r="BU22" s="3">
        <f t="shared" si="2"/>
        <v>5</v>
      </c>
      <c r="BV22" s="3">
        <f t="shared" si="2"/>
        <v>3</v>
      </c>
      <c r="BW22" s="3">
        <f t="shared" si="2"/>
        <v>1</v>
      </c>
      <c r="BX22" s="3">
        <f t="shared" si="2"/>
        <v>7</v>
      </c>
      <c r="BY22" s="3">
        <f t="shared" si="2"/>
        <v>0</v>
      </c>
      <c r="BZ22" s="3">
        <f t="shared" si="2"/>
        <v>1</v>
      </c>
      <c r="CA22" s="3">
        <f t="shared" si="2"/>
        <v>7</v>
      </c>
      <c r="CB22" s="3">
        <f t="shared" si="2"/>
        <v>0</v>
      </c>
      <c r="CC22" s="3">
        <f t="shared" si="2"/>
        <v>1</v>
      </c>
      <c r="CD22" s="3">
        <f t="shared" si="2"/>
        <v>7</v>
      </c>
      <c r="CE22" s="3">
        <f t="shared" si="2"/>
        <v>0</v>
      </c>
      <c r="CF22" s="3">
        <f t="shared" si="2"/>
        <v>1</v>
      </c>
      <c r="CG22" s="3">
        <f t="shared" si="2"/>
        <v>7</v>
      </c>
      <c r="CH22" s="3">
        <f t="shared" si="2"/>
        <v>0</v>
      </c>
      <c r="CI22" s="3">
        <f t="shared" si="2"/>
        <v>1</v>
      </c>
      <c r="CJ22" s="3">
        <f t="shared" si="2"/>
        <v>7</v>
      </c>
      <c r="CK22" s="3">
        <f t="shared" si="2"/>
        <v>0</v>
      </c>
      <c r="CL22" s="3">
        <f t="shared" si="2"/>
        <v>1</v>
      </c>
      <c r="CM22" s="3">
        <f t="shared" si="2"/>
        <v>7</v>
      </c>
      <c r="CN22" s="3">
        <f t="shared" si="2"/>
        <v>0</v>
      </c>
      <c r="CO22" s="3">
        <f t="shared" si="2"/>
        <v>1</v>
      </c>
      <c r="CP22" s="3">
        <f t="shared" si="2"/>
        <v>7</v>
      </c>
      <c r="CQ22" s="3">
        <f t="shared" si="2"/>
        <v>0</v>
      </c>
      <c r="CR22" s="3">
        <f t="shared" si="2"/>
        <v>1</v>
      </c>
      <c r="CS22" s="3">
        <f t="shared" si="2"/>
        <v>7</v>
      </c>
      <c r="CT22" s="3">
        <f t="shared" si="2"/>
        <v>0</v>
      </c>
      <c r="CU22" s="3">
        <f t="shared" ref="CU22:DO22" si="3">SUM(CU14:CU21)</f>
        <v>1</v>
      </c>
      <c r="CV22" s="3">
        <f t="shared" si="3"/>
        <v>7</v>
      </c>
      <c r="CW22" s="3">
        <f t="shared" si="3"/>
        <v>0</v>
      </c>
      <c r="CX22" s="3">
        <f t="shared" si="3"/>
        <v>1</v>
      </c>
      <c r="CY22" s="3">
        <f t="shared" si="3"/>
        <v>7</v>
      </c>
      <c r="CZ22" s="3">
        <f t="shared" si="3"/>
        <v>0</v>
      </c>
      <c r="DA22" s="3">
        <f t="shared" si="3"/>
        <v>1</v>
      </c>
      <c r="DB22" s="3">
        <f t="shared" si="3"/>
        <v>7</v>
      </c>
      <c r="DC22" s="3">
        <f t="shared" si="3"/>
        <v>0</v>
      </c>
      <c r="DD22" s="3">
        <f t="shared" si="3"/>
        <v>1</v>
      </c>
      <c r="DE22" s="3">
        <f t="shared" si="3"/>
        <v>7</v>
      </c>
      <c r="DF22" s="3">
        <f t="shared" si="3"/>
        <v>0</v>
      </c>
      <c r="DG22" s="3">
        <f t="shared" si="3"/>
        <v>1</v>
      </c>
      <c r="DH22" s="3">
        <f t="shared" si="3"/>
        <v>7</v>
      </c>
      <c r="DI22" s="3">
        <f t="shared" si="3"/>
        <v>0</v>
      </c>
      <c r="DJ22" s="3">
        <f t="shared" si="3"/>
        <v>1</v>
      </c>
      <c r="DK22" s="3">
        <f t="shared" si="3"/>
        <v>7</v>
      </c>
      <c r="DL22" s="3">
        <f t="shared" si="3"/>
        <v>0</v>
      </c>
      <c r="DM22" s="3">
        <f t="shared" si="3"/>
        <v>1</v>
      </c>
      <c r="DN22" s="3">
        <f t="shared" si="3"/>
        <v>7</v>
      </c>
      <c r="DO22" s="3">
        <f t="shared" si="3"/>
        <v>0</v>
      </c>
    </row>
    <row r="23" spans="1:254" x14ac:dyDescent="0.25">
      <c r="A23" s="108" t="s">
        <v>639</v>
      </c>
      <c r="B23" s="109"/>
      <c r="C23" s="16">
        <f>C22/8%</f>
        <v>25</v>
      </c>
      <c r="D23" s="71">
        <f t="shared" ref="D23:BO23" si="4">D22/8%</f>
        <v>62.5</v>
      </c>
      <c r="E23" s="71">
        <f t="shared" si="4"/>
        <v>12.5</v>
      </c>
      <c r="F23" s="71">
        <f t="shared" si="4"/>
        <v>25</v>
      </c>
      <c r="G23" s="71">
        <f t="shared" si="4"/>
        <v>62.5</v>
      </c>
      <c r="H23" s="71">
        <f t="shared" si="4"/>
        <v>12.5</v>
      </c>
      <c r="I23" s="71">
        <f t="shared" si="4"/>
        <v>25</v>
      </c>
      <c r="J23" s="71">
        <f t="shared" si="4"/>
        <v>62.5</v>
      </c>
      <c r="K23" s="71">
        <f t="shared" si="4"/>
        <v>12.5</v>
      </c>
      <c r="L23" s="71">
        <f t="shared" si="4"/>
        <v>25</v>
      </c>
      <c r="M23" s="71">
        <f t="shared" si="4"/>
        <v>62.5</v>
      </c>
      <c r="N23" s="71">
        <f t="shared" si="4"/>
        <v>12.5</v>
      </c>
      <c r="O23" s="71">
        <f t="shared" si="4"/>
        <v>25</v>
      </c>
      <c r="P23" s="71">
        <f t="shared" si="4"/>
        <v>62.5</v>
      </c>
      <c r="Q23" s="71">
        <f t="shared" si="4"/>
        <v>12.5</v>
      </c>
      <c r="R23" s="71">
        <f t="shared" si="4"/>
        <v>25</v>
      </c>
      <c r="S23" s="71">
        <f t="shared" si="4"/>
        <v>62.5</v>
      </c>
      <c r="T23" s="71">
        <f t="shared" si="4"/>
        <v>12.5</v>
      </c>
      <c r="U23" s="71">
        <f t="shared" si="4"/>
        <v>25</v>
      </c>
      <c r="V23" s="71">
        <f t="shared" si="4"/>
        <v>62.5</v>
      </c>
      <c r="W23" s="71">
        <f t="shared" si="4"/>
        <v>12.5</v>
      </c>
      <c r="X23" s="71">
        <f t="shared" si="4"/>
        <v>25</v>
      </c>
      <c r="Y23" s="71">
        <f t="shared" si="4"/>
        <v>62.5</v>
      </c>
      <c r="Z23" s="71">
        <f t="shared" si="4"/>
        <v>12.5</v>
      </c>
      <c r="AA23" s="71">
        <f t="shared" si="4"/>
        <v>25</v>
      </c>
      <c r="AB23" s="71">
        <f t="shared" si="4"/>
        <v>62.5</v>
      </c>
      <c r="AC23" s="71">
        <f t="shared" si="4"/>
        <v>12.5</v>
      </c>
      <c r="AD23" s="71">
        <f t="shared" si="4"/>
        <v>25</v>
      </c>
      <c r="AE23" s="71">
        <f t="shared" si="4"/>
        <v>62.5</v>
      </c>
      <c r="AF23" s="71">
        <f t="shared" si="4"/>
        <v>12.5</v>
      </c>
      <c r="AG23" s="71">
        <f t="shared" si="4"/>
        <v>25</v>
      </c>
      <c r="AH23" s="71">
        <f t="shared" si="4"/>
        <v>62.5</v>
      </c>
      <c r="AI23" s="71">
        <f t="shared" si="4"/>
        <v>12.5</v>
      </c>
      <c r="AJ23" s="71">
        <f t="shared" si="4"/>
        <v>25</v>
      </c>
      <c r="AK23" s="71">
        <f t="shared" si="4"/>
        <v>62.5</v>
      </c>
      <c r="AL23" s="71">
        <f t="shared" si="4"/>
        <v>12.5</v>
      </c>
      <c r="AM23" s="71">
        <f t="shared" si="4"/>
        <v>25</v>
      </c>
      <c r="AN23" s="71">
        <f t="shared" si="4"/>
        <v>62.5</v>
      </c>
      <c r="AO23" s="71">
        <f t="shared" si="4"/>
        <v>12.5</v>
      </c>
      <c r="AP23" s="71">
        <f t="shared" si="4"/>
        <v>25</v>
      </c>
      <c r="AQ23" s="71">
        <f t="shared" si="4"/>
        <v>62.5</v>
      </c>
      <c r="AR23" s="71">
        <f t="shared" si="4"/>
        <v>12.5</v>
      </c>
      <c r="AS23" s="71">
        <f t="shared" si="4"/>
        <v>25</v>
      </c>
      <c r="AT23" s="71">
        <f t="shared" si="4"/>
        <v>62.5</v>
      </c>
      <c r="AU23" s="71">
        <f t="shared" si="4"/>
        <v>12.5</v>
      </c>
      <c r="AV23" s="71">
        <f t="shared" si="4"/>
        <v>25</v>
      </c>
      <c r="AW23" s="71">
        <f t="shared" si="4"/>
        <v>62.5</v>
      </c>
      <c r="AX23" s="71">
        <f t="shared" si="4"/>
        <v>12.5</v>
      </c>
      <c r="AY23" s="71">
        <f t="shared" si="4"/>
        <v>25</v>
      </c>
      <c r="AZ23" s="71">
        <f t="shared" si="4"/>
        <v>62.5</v>
      </c>
      <c r="BA23" s="71">
        <f t="shared" si="4"/>
        <v>12.5</v>
      </c>
      <c r="BB23" s="71">
        <f t="shared" si="4"/>
        <v>25</v>
      </c>
      <c r="BC23" s="71">
        <f t="shared" si="4"/>
        <v>62.5</v>
      </c>
      <c r="BD23" s="71">
        <f t="shared" si="4"/>
        <v>12.5</v>
      </c>
      <c r="BE23" s="71">
        <f t="shared" si="4"/>
        <v>25</v>
      </c>
      <c r="BF23" s="71">
        <f t="shared" si="4"/>
        <v>62.5</v>
      </c>
      <c r="BG23" s="71">
        <f t="shared" si="4"/>
        <v>12.5</v>
      </c>
      <c r="BH23" s="71">
        <f t="shared" si="4"/>
        <v>0</v>
      </c>
      <c r="BI23" s="71">
        <f t="shared" si="4"/>
        <v>62.5</v>
      </c>
      <c r="BJ23" s="71">
        <f t="shared" si="4"/>
        <v>37.5</v>
      </c>
      <c r="BK23" s="71">
        <f t="shared" si="4"/>
        <v>0</v>
      </c>
      <c r="BL23" s="71">
        <f t="shared" si="4"/>
        <v>62.5</v>
      </c>
      <c r="BM23" s="71">
        <f t="shared" si="4"/>
        <v>37.5</v>
      </c>
      <c r="BN23" s="71">
        <f t="shared" si="4"/>
        <v>0</v>
      </c>
      <c r="BO23" s="71">
        <f t="shared" si="4"/>
        <v>62.5</v>
      </c>
      <c r="BP23" s="71">
        <f t="shared" ref="BP23:DO23" si="5">BP22/8%</f>
        <v>37.5</v>
      </c>
      <c r="BQ23" s="71">
        <f t="shared" si="5"/>
        <v>0</v>
      </c>
      <c r="BR23" s="71">
        <f t="shared" si="5"/>
        <v>62.5</v>
      </c>
      <c r="BS23" s="71">
        <f t="shared" si="5"/>
        <v>37.5</v>
      </c>
      <c r="BT23" s="71">
        <f t="shared" si="5"/>
        <v>0</v>
      </c>
      <c r="BU23" s="71">
        <f t="shared" si="5"/>
        <v>62.5</v>
      </c>
      <c r="BV23" s="71">
        <f t="shared" si="5"/>
        <v>37.5</v>
      </c>
      <c r="BW23" s="71">
        <f t="shared" si="5"/>
        <v>12.5</v>
      </c>
      <c r="BX23" s="71">
        <f t="shared" si="5"/>
        <v>87.5</v>
      </c>
      <c r="BY23" s="71">
        <f t="shared" si="5"/>
        <v>0</v>
      </c>
      <c r="BZ23" s="71">
        <f t="shared" si="5"/>
        <v>12.5</v>
      </c>
      <c r="CA23" s="71">
        <f t="shared" si="5"/>
        <v>87.5</v>
      </c>
      <c r="CB23" s="71">
        <f t="shared" si="5"/>
        <v>0</v>
      </c>
      <c r="CC23" s="71">
        <f t="shared" si="5"/>
        <v>12.5</v>
      </c>
      <c r="CD23" s="71">
        <f t="shared" si="5"/>
        <v>87.5</v>
      </c>
      <c r="CE23" s="71">
        <f t="shared" si="5"/>
        <v>0</v>
      </c>
      <c r="CF23" s="71">
        <f t="shared" si="5"/>
        <v>12.5</v>
      </c>
      <c r="CG23" s="71">
        <f t="shared" si="5"/>
        <v>87.5</v>
      </c>
      <c r="CH23" s="71">
        <f t="shared" si="5"/>
        <v>0</v>
      </c>
      <c r="CI23" s="71">
        <f t="shared" si="5"/>
        <v>12.5</v>
      </c>
      <c r="CJ23" s="71">
        <f t="shared" si="5"/>
        <v>87.5</v>
      </c>
      <c r="CK23" s="71">
        <f t="shared" si="5"/>
        <v>0</v>
      </c>
      <c r="CL23" s="71">
        <f t="shared" si="5"/>
        <v>12.5</v>
      </c>
      <c r="CM23" s="71">
        <f t="shared" si="5"/>
        <v>87.5</v>
      </c>
      <c r="CN23" s="71">
        <f t="shared" si="5"/>
        <v>0</v>
      </c>
      <c r="CO23" s="71">
        <f t="shared" si="5"/>
        <v>12.5</v>
      </c>
      <c r="CP23" s="71">
        <f t="shared" si="5"/>
        <v>87.5</v>
      </c>
      <c r="CQ23" s="71">
        <f t="shared" si="5"/>
        <v>0</v>
      </c>
      <c r="CR23" s="71">
        <f t="shared" si="5"/>
        <v>12.5</v>
      </c>
      <c r="CS23" s="71">
        <f t="shared" si="5"/>
        <v>87.5</v>
      </c>
      <c r="CT23" s="71">
        <f t="shared" si="5"/>
        <v>0</v>
      </c>
      <c r="CU23" s="71">
        <f t="shared" si="5"/>
        <v>12.5</v>
      </c>
      <c r="CV23" s="71">
        <f t="shared" si="5"/>
        <v>87.5</v>
      </c>
      <c r="CW23" s="71">
        <f t="shared" si="5"/>
        <v>0</v>
      </c>
      <c r="CX23" s="71">
        <f t="shared" si="5"/>
        <v>12.5</v>
      </c>
      <c r="CY23" s="71">
        <f t="shared" si="5"/>
        <v>87.5</v>
      </c>
      <c r="CZ23" s="71">
        <f t="shared" si="5"/>
        <v>0</v>
      </c>
      <c r="DA23" s="71">
        <f t="shared" si="5"/>
        <v>12.5</v>
      </c>
      <c r="DB23" s="71">
        <f t="shared" si="5"/>
        <v>87.5</v>
      </c>
      <c r="DC23" s="71">
        <f t="shared" si="5"/>
        <v>0</v>
      </c>
      <c r="DD23" s="71">
        <f t="shared" si="5"/>
        <v>12.5</v>
      </c>
      <c r="DE23" s="71">
        <f t="shared" si="5"/>
        <v>87.5</v>
      </c>
      <c r="DF23" s="71">
        <f t="shared" si="5"/>
        <v>0</v>
      </c>
      <c r="DG23" s="71">
        <f t="shared" si="5"/>
        <v>12.5</v>
      </c>
      <c r="DH23" s="71">
        <f t="shared" si="5"/>
        <v>87.5</v>
      </c>
      <c r="DI23" s="71">
        <f t="shared" si="5"/>
        <v>0</v>
      </c>
      <c r="DJ23" s="71">
        <f t="shared" si="5"/>
        <v>12.5</v>
      </c>
      <c r="DK23" s="71">
        <f t="shared" si="5"/>
        <v>87.5</v>
      </c>
      <c r="DL23" s="71">
        <f t="shared" si="5"/>
        <v>0</v>
      </c>
      <c r="DM23" s="71">
        <f t="shared" si="5"/>
        <v>12.5</v>
      </c>
      <c r="DN23" s="71">
        <f t="shared" si="5"/>
        <v>87.5</v>
      </c>
      <c r="DO23" s="71">
        <f t="shared" si="5"/>
        <v>0</v>
      </c>
    </row>
    <row r="24" spans="1:254" ht="15.75" x14ac:dyDescent="0.25">
      <c r="B24" s="10"/>
      <c r="C24" s="11"/>
      <c r="T24" s="10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 x14ac:dyDescent="0.25">
      <c r="B25" s="101" t="s">
        <v>615</v>
      </c>
      <c r="C25" s="102"/>
      <c r="D25" s="102"/>
      <c r="E25" s="103"/>
      <c r="F25" s="22"/>
      <c r="G25" s="22"/>
      <c r="T25" s="10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B26" s="23" t="s">
        <v>616</v>
      </c>
      <c r="C26" s="24" t="s">
        <v>619</v>
      </c>
      <c r="D26" s="32">
        <f>E26/100*8</f>
        <v>2</v>
      </c>
      <c r="E26" s="25">
        <f>(C23+F23+I23+L23+O23+R23+U23)/7</f>
        <v>25</v>
      </c>
      <c r="F26" s="26"/>
      <c r="G26" s="26"/>
      <c r="T26" s="10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B27" s="23" t="s">
        <v>617</v>
      </c>
      <c r="C27" s="27" t="s">
        <v>619</v>
      </c>
      <c r="D27" s="75">
        <f t="shared" ref="D27:D28" si="6">E27/100*8</f>
        <v>5</v>
      </c>
      <c r="E27" s="28">
        <f>(D23+G23+J23+M23+P23+S23+V23)/7</f>
        <v>62.5</v>
      </c>
      <c r="F27" s="26"/>
      <c r="G27" s="26"/>
      <c r="T27" s="10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B28" s="23" t="s">
        <v>618</v>
      </c>
      <c r="C28" s="27" t="s">
        <v>619</v>
      </c>
      <c r="D28" s="75">
        <f t="shared" si="6"/>
        <v>1</v>
      </c>
      <c r="E28" s="28">
        <f>(E23+H23+K23+N23+Q23+T23+W23)/7</f>
        <v>12.5</v>
      </c>
      <c r="F28" s="26"/>
      <c r="G28" s="26"/>
      <c r="T28" s="10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B29" s="23"/>
      <c r="C29" s="27"/>
      <c r="D29" s="30">
        <f>SUM(D26:D28)</f>
        <v>8</v>
      </c>
      <c r="E29" s="30">
        <f>SUM(E26:E28)</f>
        <v>100</v>
      </c>
      <c r="F29" s="26"/>
      <c r="G29" s="26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B30" s="23"/>
      <c r="D30" s="104" t="s">
        <v>56</v>
      </c>
      <c r="E30" s="105"/>
      <c r="F30" s="92" t="s">
        <v>3</v>
      </c>
      <c r="G30" s="93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B31" s="23" t="s">
        <v>616</v>
      </c>
      <c r="C31" s="27" t="s">
        <v>620</v>
      </c>
      <c r="D31" s="31">
        <f>E31/100*8</f>
        <v>2</v>
      </c>
      <c r="E31" s="28">
        <f>(X23+AA23+AD23+AG23+AJ23+AM23+AP23)/7</f>
        <v>25</v>
      </c>
      <c r="F31" s="31">
        <f>G31/100*8</f>
        <v>2</v>
      </c>
      <c r="G31" s="28">
        <f>(AS23+AV23+AY23+BB23+BE23)/5</f>
        <v>25</v>
      </c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B32" s="23" t="s">
        <v>617</v>
      </c>
      <c r="C32" s="27" t="s">
        <v>620</v>
      </c>
      <c r="D32" s="74">
        <f t="shared" ref="D32:D33" si="7">E32/100*8</f>
        <v>5</v>
      </c>
      <c r="E32" s="28">
        <f>(Y23+AB23+AE23+AH23+AK23+AN23+AQ23)/7</f>
        <v>62.5</v>
      </c>
      <c r="F32" s="74">
        <f t="shared" ref="F32:F33" si="8">G32/100*8</f>
        <v>5</v>
      </c>
      <c r="G32" s="28">
        <f>(AT23+AW23+AZ23+BC23+BF23)/5</f>
        <v>62.5</v>
      </c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2:254" ht="15.75" x14ac:dyDescent="0.25">
      <c r="B33" s="23" t="s">
        <v>618</v>
      </c>
      <c r="C33" s="27" t="s">
        <v>620</v>
      </c>
      <c r="D33" s="74">
        <f t="shared" si="7"/>
        <v>1</v>
      </c>
      <c r="E33" s="28">
        <f>(Z23+AC23+AF23+AI23+AL23+AO23+AR23)/7</f>
        <v>12.5</v>
      </c>
      <c r="F33" s="74">
        <f t="shared" si="8"/>
        <v>1</v>
      </c>
      <c r="G33" s="28">
        <f>(AU23+AX23+BA23+BD23+BG23)/5</f>
        <v>12.5</v>
      </c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2:254" ht="15.75" x14ac:dyDescent="0.25">
      <c r="B34" s="23"/>
      <c r="C34" s="27"/>
      <c r="D34" s="30">
        <f>SUM(D31:D33)</f>
        <v>8</v>
      </c>
      <c r="E34" s="30">
        <f>SUM(E31:E33)</f>
        <v>100</v>
      </c>
      <c r="F34" s="30">
        <f>SUM(F31:F33)</f>
        <v>8</v>
      </c>
      <c r="G34" s="30">
        <f>SUM(G31:G33)</f>
        <v>100</v>
      </c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2:254" ht="15.75" x14ac:dyDescent="0.25">
      <c r="B35" s="23" t="s">
        <v>616</v>
      </c>
      <c r="C35" s="27" t="s">
        <v>621</v>
      </c>
      <c r="D35" s="19">
        <f>L31</f>
        <v>0</v>
      </c>
      <c r="E35" s="28">
        <f>(BH23+BK23+BN23+BQ23+BT23)/5</f>
        <v>0</v>
      </c>
      <c r="F35" s="26"/>
      <c r="G35" s="26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2:254" x14ac:dyDescent="0.25">
      <c r="B36" s="23" t="s">
        <v>617</v>
      </c>
      <c r="C36" s="27" t="s">
        <v>621</v>
      </c>
      <c r="D36" s="73">
        <f t="shared" ref="D36:D37" si="9">E36/100*8</f>
        <v>5</v>
      </c>
      <c r="E36" s="28">
        <f>(BI23+BL23+BO23+BR23+BU23)/5</f>
        <v>62.5</v>
      </c>
      <c r="F36" s="26"/>
      <c r="G36" s="26"/>
    </row>
    <row r="37" spans="2:254" x14ac:dyDescent="0.25">
      <c r="B37" s="23" t="s">
        <v>618</v>
      </c>
      <c r="C37" s="27" t="s">
        <v>621</v>
      </c>
      <c r="D37" s="73">
        <f t="shared" si="9"/>
        <v>3</v>
      </c>
      <c r="E37" s="28">
        <f>(BJ23+BM23+BP23+BS23+BV23)/5</f>
        <v>37.5</v>
      </c>
      <c r="F37" s="26"/>
      <c r="G37" s="26"/>
    </row>
    <row r="38" spans="2:254" x14ac:dyDescent="0.25">
      <c r="B38" s="23"/>
      <c r="C38" s="27"/>
      <c r="D38" s="29">
        <f>SUM(D35:D37)</f>
        <v>8</v>
      </c>
      <c r="E38" s="30">
        <f>SUM(E35:E37)</f>
        <v>100</v>
      </c>
      <c r="F38" s="26"/>
      <c r="G38" s="26"/>
    </row>
    <row r="39" spans="2:254" x14ac:dyDescent="0.25">
      <c r="B39" s="23"/>
      <c r="C39" s="27"/>
      <c r="D39" s="104" t="s">
        <v>115</v>
      </c>
      <c r="E39" s="105"/>
      <c r="F39" s="94" t="s">
        <v>116</v>
      </c>
      <c r="G39" s="95"/>
    </row>
    <row r="40" spans="2:254" ht="39" customHeight="1" x14ac:dyDescent="0.25">
      <c r="B40" s="23" t="s">
        <v>616</v>
      </c>
      <c r="C40" s="27" t="s">
        <v>622</v>
      </c>
      <c r="D40" s="19">
        <f>E40/100*8</f>
        <v>1</v>
      </c>
      <c r="E40" s="28">
        <f>(BW23+BZ23+CC23+CF23)/4</f>
        <v>12.5</v>
      </c>
      <c r="F40" s="19">
        <f>G40/100*8</f>
        <v>1</v>
      </c>
      <c r="G40" s="28">
        <f>(CI23+CL23+CO23+CR23+CU23+CX23)/6</f>
        <v>12.5</v>
      </c>
    </row>
    <row r="41" spans="2:254" x14ac:dyDescent="0.25">
      <c r="B41" s="23" t="s">
        <v>617</v>
      </c>
      <c r="C41" s="27" t="s">
        <v>622</v>
      </c>
      <c r="D41" s="73">
        <f>E41/100*8</f>
        <v>7</v>
      </c>
      <c r="E41" s="28">
        <f>(BX23+CA23+CD23+CG23)/4</f>
        <v>87.5</v>
      </c>
      <c r="F41" s="73">
        <f t="shared" ref="F41:F42" si="10">G41/100*8</f>
        <v>7</v>
      </c>
      <c r="G41" s="28">
        <f>(CJ23+CM23+CP23+CS23+CV23+CY23)/6</f>
        <v>87.5</v>
      </c>
    </row>
    <row r="42" spans="2:254" x14ac:dyDescent="0.25">
      <c r="B42" s="23" t="s">
        <v>618</v>
      </c>
      <c r="C42" s="27" t="s">
        <v>622</v>
      </c>
      <c r="D42" s="73">
        <f>E42/100*8</f>
        <v>0</v>
      </c>
      <c r="E42" s="28">
        <f>(BY23+CB23+CE23+CH23)/4</f>
        <v>0</v>
      </c>
      <c r="F42" s="73">
        <f t="shared" si="10"/>
        <v>0</v>
      </c>
      <c r="G42" s="28">
        <f>(CK23+CN23+CQ23+CT23+CW23+CZ23)/6</f>
        <v>0</v>
      </c>
    </row>
    <row r="43" spans="2:254" x14ac:dyDescent="0.25">
      <c r="B43" s="23"/>
      <c r="C43" s="27"/>
      <c r="D43" s="29">
        <f>SUM(D40:D42)</f>
        <v>8</v>
      </c>
      <c r="E43" s="29">
        <f>SUM(E40:E42)</f>
        <v>100</v>
      </c>
      <c r="F43" s="29">
        <f>SUM(F40:F42)</f>
        <v>8</v>
      </c>
      <c r="G43" s="29">
        <f>SUM(G40:G42)</f>
        <v>100</v>
      </c>
    </row>
    <row r="44" spans="2:254" x14ac:dyDescent="0.25">
      <c r="B44" s="23" t="s">
        <v>616</v>
      </c>
      <c r="C44" s="27" t="s">
        <v>623</v>
      </c>
      <c r="D44" s="19">
        <f>E44/100*8</f>
        <v>1</v>
      </c>
      <c r="E44" s="28">
        <f>(DA23+DD23+DG23+DJ23+DM23)/5</f>
        <v>12.5</v>
      </c>
      <c r="F44" s="26"/>
      <c r="G44" s="26"/>
    </row>
    <row r="45" spans="2:254" x14ac:dyDescent="0.25">
      <c r="B45" s="23" t="s">
        <v>617</v>
      </c>
      <c r="C45" s="27" t="s">
        <v>623</v>
      </c>
      <c r="D45" s="73">
        <f t="shared" ref="D45:D46" si="11">E45/100*8</f>
        <v>7</v>
      </c>
      <c r="E45" s="28">
        <f>(DB23+DE23+DH23+DK23+DN23)/5</f>
        <v>87.5</v>
      </c>
      <c r="F45" s="26"/>
      <c r="G45" s="26"/>
    </row>
    <row r="46" spans="2:254" x14ac:dyDescent="0.25">
      <c r="B46" s="23" t="s">
        <v>618</v>
      </c>
      <c r="C46" s="27" t="s">
        <v>623</v>
      </c>
      <c r="D46" s="73">
        <f t="shared" si="11"/>
        <v>0</v>
      </c>
      <c r="E46" s="28">
        <f>(DC23+DF23+DI23+DL23+DO23)/5</f>
        <v>0</v>
      </c>
      <c r="F46" s="26"/>
      <c r="G46" s="26"/>
    </row>
    <row r="47" spans="2:254" ht="15" customHeight="1" x14ac:dyDescent="0.25">
      <c r="B47" s="23"/>
      <c r="C47" s="27"/>
      <c r="D47" s="29">
        <f>SUM(D44:D46)</f>
        <v>8</v>
      </c>
      <c r="E47" s="29">
        <f>SUM(E44:E46)</f>
        <v>100</v>
      </c>
      <c r="F47" s="26"/>
      <c r="G47" s="26"/>
    </row>
    <row r="48" spans="2:254" ht="15" customHeight="1" x14ac:dyDescent="0.25"/>
  </sheetData>
  <mergeCells count="101">
    <mergeCell ref="BW4:CZ4"/>
    <mergeCell ref="B25:E25"/>
    <mergeCell ref="D39:E39"/>
    <mergeCell ref="A22:B22"/>
    <mergeCell ref="AM12:AO12"/>
    <mergeCell ref="AG11:AI11"/>
    <mergeCell ref="AJ11:AL11"/>
    <mergeCell ref="AM11:AO11"/>
    <mergeCell ref="D30:E30"/>
    <mergeCell ref="A23:B23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30:G30"/>
    <mergeCell ref="F39:G39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152</v>
      </c>
      <c r="B1" s="13" t="s">
        <v>151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84" t="s">
        <v>1016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6"/>
      <c r="P2" s="6"/>
      <c r="Q2" s="6"/>
      <c r="R2" s="6"/>
      <c r="S2" s="6"/>
      <c r="T2" s="6"/>
      <c r="U2" s="6"/>
      <c r="V2" s="6"/>
      <c r="DP2" s="91" t="s">
        <v>978</v>
      </c>
      <c r="DQ2" s="91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110" t="s">
        <v>0</v>
      </c>
      <c r="B5" s="110" t="s">
        <v>1</v>
      </c>
      <c r="C5" s="111" t="s">
        <v>57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97" t="s">
        <v>2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89" t="s">
        <v>87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114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6" t="s">
        <v>137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110"/>
      <c r="B6" s="110"/>
      <c r="C6" s="90" t="s">
        <v>981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90" t="s">
        <v>984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 t="s">
        <v>3</v>
      </c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 t="s">
        <v>88</v>
      </c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 t="s">
        <v>157</v>
      </c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 t="s">
        <v>115</v>
      </c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6" t="s">
        <v>172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184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116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7" t="s">
        <v>985</v>
      </c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</row>
    <row r="7" spans="1:254" ht="0.75" customHeight="1" x14ac:dyDescent="0.25">
      <c r="A7" s="110"/>
      <c r="B7" s="110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10"/>
      <c r="B8" s="11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10"/>
      <c r="B9" s="110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10"/>
      <c r="B10" s="110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10"/>
      <c r="B11" s="110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10"/>
      <c r="B12" s="110"/>
      <c r="C12" s="88" t="s">
        <v>153</v>
      </c>
      <c r="D12" s="88" t="s">
        <v>5</v>
      </c>
      <c r="E12" s="88" t="s">
        <v>6</v>
      </c>
      <c r="F12" s="88" t="s">
        <v>154</v>
      </c>
      <c r="G12" s="88" t="s">
        <v>7</v>
      </c>
      <c r="H12" s="88" t="s">
        <v>8</v>
      </c>
      <c r="I12" s="88" t="s">
        <v>155</v>
      </c>
      <c r="J12" s="88" t="s">
        <v>9</v>
      </c>
      <c r="K12" s="88" t="s">
        <v>10</v>
      </c>
      <c r="L12" s="88" t="s">
        <v>156</v>
      </c>
      <c r="M12" s="88" t="s">
        <v>9</v>
      </c>
      <c r="N12" s="88" t="s">
        <v>10</v>
      </c>
      <c r="O12" s="88" t="s">
        <v>170</v>
      </c>
      <c r="P12" s="88"/>
      <c r="Q12" s="88"/>
      <c r="R12" s="88" t="s">
        <v>5</v>
      </c>
      <c r="S12" s="88"/>
      <c r="T12" s="88"/>
      <c r="U12" s="88" t="s">
        <v>171</v>
      </c>
      <c r="V12" s="88"/>
      <c r="W12" s="88"/>
      <c r="X12" s="88" t="s">
        <v>12</v>
      </c>
      <c r="Y12" s="88"/>
      <c r="Z12" s="88"/>
      <c r="AA12" s="88" t="s">
        <v>7</v>
      </c>
      <c r="AB12" s="88"/>
      <c r="AC12" s="88"/>
      <c r="AD12" s="88" t="s">
        <v>8</v>
      </c>
      <c r="AE12" s="88"/>
      <c r="AF12" s="88"/>
      <c r="AG12" s="87" t="s">
        <v>14</v>
      </c>
      <c r="AH12" s="87"/>
      <c r="AI12" s="87"/>
      <c r="AJ12" s="88" t="s">
        <v>9</v>
      </c>
      <c r="AK12" s="88"/>
      <c r="AL12" s="88"/>
      <c r="AM12" s="87" t="s">
        <v>166</v>
      </c>
      <c r="AN12" s="87"/>
      <c r="AO12" s="87"/>
      <c r="AP12" s="87" t="s">
        <v>167</v>
      </c>
      <c r="AQ12" s="87"/>
      <c r="AR12" s="87"/>
      <c r="AS12" s="87" t="s">
        <v>168</v>
      </c>
      <c r="AT12" s="87"/>
      <c r="AU12" s="87"/>
      <c r="AV12" s="87" t="s">
        <v>169</v>
      </c>
      <c r="AW12" s="87"/>
      <c r="AX12" s="87"/>
      <c r="AY12" s="87" t="s">
        <v>158</v>
      </c>
      <c r="AZ12" s="87"/>
      <c r="BA12" s="87"/>
      <c r="BB12" s="87" t="s">
        <v>159</v>
      </c>
      <c r="BC12" s="87"/>
      <c r="BD12" s="87"/>
      <c r="BE12" s="87" t="s">
        <v>160</v>
      </c>
      <c r="BF12" s="87"/>
      <c r="BG12" s="87"/>
      <c r="BH12" s="87" t="s">
        <v>161</v>
      </c>
      <c r="BI12" s="87"/>
      <c r="BJ12" s="87"/>
      <c r="BK12" s="87" t="s">
        <v>162</v>
      </c>
      <c r="BL12" s="87"/>
      <c r="BM12" s="87"/>
      <c r="BN12" s="87" t="s">
        <v>163</v>
      </c>
      <c r="BO12" s="87"/>
      <c r="BP12" s="87"/>
      <c r="BQ12" s="87" t="s">
        <v>164</v>
      </c>
      <c r="BR12" s="87"/>
      <c r="BS12" s="87"/>
      <c r="BT12" s="87" t="s">
        <v>165</v>
      </c>
      <c r="BU12" s="87"/>
      <c r="BV12" s="87"/>
      <c r="BW12" s="87" t="s">
        <v>177</v>
      </c>
      <c r="BX12" s="87"/>
      <c r="BY12" s="87"/>
      <c r="BZ12" s="87" t="s">
        <v>178</v>
      </c>
      <c r="CA12" s="87"/>
      <c r="CB12" s="87"/>
      <c r="CC12" s="87" t="s">
        <v>179</v>
      </c>
      <c r="CD12" s="87"/>
      <c r="CE12" s="87"/>
      <c r="CF12" s="87" t="s">
        <v>180</v>
      </c>
      <c r="CG12" s="87"/>
      <c r="CH12" s="87"/>
      <c r="CI12" s="87" t="s">
        <v>181</v>
      </c>
      <c r="CJ12" s="87"/>
      <c r="CK12" s="87"/>
      <c r="CL12" s="87" t="s">
        <v>182</v>
      </c>
      <c r="CM12" s="87"/>
      <c r="CN12" s="87"/>
      <c r="CO12" s="87" t="s">
        <v>183</v>
      </c>
      <c r="CP12" s="87"/>
      <c r="CQ12" s="87"/>
      <c r="CR12" s="87" t="s">
        <v>173</v>
      </c>
      <c r="CS12" s="87"/>
      <c r="CT12" s="87"/>
      <c r="CU12" s="87" t="s">
        <v>174</v>
      </c>
      <c r="CV12" s="87"/>
      <c r="CW12" s="87"/>
      <c r="CX12" s="87" t="s">
        <v>175</v>
      </c>
      <c r="CY12" s="87"/>
      <c r="CZ12" s="87"/>
      <c r="DA12" s="87" t="s">
        <v>176</v>
      </c>
      <c r="DB12" s="87"/>
      <c r="DC12" s="87"/>
      <c r="DD12" s="87" t="s">
        <v>185</v>
      </c>
      <c r="DE12" s="87"/>
      <c r="DF12" s="87"/>
      <c r="DG12" s="87" t="s">
        <v>186</v>
      </c>
      <c r="DH12" s="87"/>
      <c r="DI12" s="87"/>
      <c r="DJ12" s="87" t="s">
        <v>187</v>
      </c>
      <c r="DK12" s="87"/>
      <c r="DL12" s="87"/>
      <c r="DM12" s="87" t="s">
        <v>188</v>
      </c>
      <c r="DN12" s="87"/>
      <c r="DO12" s="87"/>
      <c r="DP12" s="87" t="s">
        <v>189</v>
      </c>
      <c r="DQ12" s="87"/>
      <c r="DR12" s="87"/>
    </row>
    <row r="13" spans="1:254" ht="59.25" customHeight="1" x14ac:dyDescent="0.25">
      <c r="A13" s="110"/>
      <c r="B13" s="110"/>
      <c r="C13" s="85" t="s">
        <v>701</v>
      </c>
      <c r="D13" s="85"/>
      <c r="E13" s="85"/>
      <c r="F13" s="85" t="s">
        <v>705</v>
      </c>
      <c r="G13" s="85"/>
      <c r="H13" s="85"/>
      <c r="I13" s="85" t="s">
        <v>706</v>
      </c>
      <c r="J13" s="85"/>
      <c r="K13" s="85"/>
      <c r="L13" s="85" t="s">
        <v>707</v>
      </c>
      <c r="M13" s="85"/>
      <c r="N13" s="85"/>
      <c r="O13" s="85" t="s">
        <v>200</v>
      </c>
      <c r="P13" s="85"/>
      <c r="Q13" s="85"/>
      <c r="R13" s="85" t="s">
        <v>202</v>
      </c>
      <c r="S13" s="85"/>
      <c r="T13" s="85"/>
      <c r="U13" s="85" t="s">
        <v>709</v>
      </c>
      <c r="V13" s="85"/>
      <c r="W13" s="85"/>
      <c r="X13" s="85" t="s">
        <v>710</v>
      </c>
      <c r="Y13" s="85"/>
      <c r="Z13" s="85"/>
      <c r="AA13" s="85" t="s">
        <v>711</v>
      </c>
      <c r="AB13" s="85"/>
      <c r="AC13" s="85"/>
      <c r="AD13" s="85" t="s">
        <v>713</v>
      </c>
      <c r="AE13" s="85"/>
      <c r="AF13" s="85"/>
      <c r="AG13" s="85" t="s">
        <v>715</v>
      </c>
      <c r="AH13" s="85"/>
      <c r="AI13" s="85"/>
      <c r="AJ13" s="85" t="s">
        <v>967</v>
      </c>
      <c r="AK13" s="85"/>
      <c r="AL13" s="85"/>
      <c r="AM13" s="85" t="s">
        <v>720</v>
      </c>
      <c r="AN13" s="85"/>
      <c r="AO13" s="85"/>
      <c r="AP13" s="85" t="s">
        <v>721</v>
      </c>
      <c r="AQ13" s="85"/>
      <c r="AR13" s="85"/>
      <c r="AS13" s="85" t="s">
        <v>722</v>
      </c>
      <c r="AT13" s="85"/>
      <c r="AU13" s="85"/>
      <c r="AV13" s="85" t="s">
        <v>723</v>
      </c>
      <c r="AW13" s="85"/>
      <c r="AX13" s="85"/>
      <c r="AY13" s="85" t="s">
        <v>725</v>
      </c>
      <c r="AZ13" s="85"/>
      <c r="BA13" s="85"/>
      <c r="BB13" s="85" t="s">
        <v>726</v>
      </c>
      <c r="BC13" s="85"/>
      <c r="BD13" s="85"/>
      <c r="BE13" s="85" t="s">
        <v>727</v>
      </c>
      <c r="BF13" s="85"/>
      <c r="BG13" s="85"/>
      <c r="BH13" s="85" t="s">
        <v>728</v>
      </c>
      <c r="BI13" s="85"/>
      <c r="BJ13" s="85"/>
      <c r="BK13" s="85" t="s">
        <v>729</v>
      </c>
      <c r="BL13" s="85"/>
      <c r="BM13" s="85"/>
      <c r="BN13" s="85" t="s">
        <v>731</v>
      </c>
      <c r="BO13" s="85"/>
      <c r="BP13" s="85"/>
      <c r="BQ13" s="85" t="s">
        <v>732</v>
      </c>
      <c r="BR13" s="85"/>
      <c r="BS13" s="85"/>
      <c r="BT13" s="85" t="s">
        <v>734</v>
      </c>
      <c r="BU13" s="85"/>
      <c r="BV13" s="85"/>
      <c r="BW13" s="85" t="s">
        <v>736</v>
      </c>
      <c r="BX13" s="85"/>
      <c r="BY13" s="85"/>
      <c r="BZ13" s="85" t="s">
        <v>737</v>
      </c>
      <c r="CA13" s="85"/>
      <c r="CB13" s="85"/>
      <c r="CC13" s="85" t="s">
        <v>741</v>
      </c>
      <c r="CD13" s="85"/>
      <c r="CE13" s="85"/>
      <c r="CF13" s="85" t="s">
        <v>744</v>
      </c>
      <c r="CG13" s="85"/>
      <c r="CH13" s="85"/>
      <c r="CI13" s="85" t="s">
        <v>745</v>
      </c>
      <c r="CJ13" s="85"/>
      <c r="CK13" s="85"/>
      <c r="CL13" s="85" t="s">
        <v>746</v>
      </c>
      <c r="CM13" s="85"/>
      <c r="CN13" s="85"/>
      <c r="CO13" s="85" t="s">
        <v>747</v>
      </c>
      <c r="CP13" s="85"/>
      <c r="CQ13" s="85"/>
      <c r="CR13" s="85" t="s">
        <v>749</v>
      </c>
      <c r="CS13" s="85"/>
      <c r="CT13" s="85"/>
      <c r="CU13" s="85" t="s">
        <v>750</v>
      </c>
      <c r="CV13" s="85"/>
      <c r="CW13" s="85"/>
      <c r="CX13" s="85" t="s">
        <v>751</v>
      </c>
      <c r="CY13" s="85"/>
      <c r="CZ13" s="85"/>
      <c r="DA13" s="85" t="s">
        <v>752</v>
      </c>
      <c r="DB13" s="85"/>
      <c r="DC13" s="85"/>
      <c r="DD13" s="85" t="s">
        <v>753</v>
      </c>
      <c r="DE13" s="85"/>
      <c r="DF13" s="85"/>
      <c r="DG13" s="85" t="s">
        <v>754</v>
      </c>
      <c r="DH13" s="85"/>
      <c r="DI13" s="85"/>
      <c r="DJ13" s="85" t="s">
        <v>756</v>
      </c>
      <c r="DK13" s="85"/>
      <c r="DL13" s="85"/>
      <c r="DM13" s="85" t="s">
        <v>757</v>
      </c>
      <c r="DN13" s="85"/>
      <c r="DO13" s="85"/>
      <c r="DP13" s="85" t="s">
        <v>758</v>
      </c>
      <c r="DQ13" s="85"/>
      <c r="DR13" s="85"/>
    </row>
    <row r="14" spans="1:254" ht="83.25" customHeight="1" x14ac:dyDescent="0.25">
      <c r="A14" s="110"/>
      <c r="B14" s="110"/>
      <c r="C14" s="49" t="s">
        <v>702</v>
      </c>
      <c r="D14" s="49" t="s">
        <v>703</v>
      </c>
      <c r="E14" s="49" t="s">
        <v>704</v>
      </c>
      <c r="F14" s="49" t="s">
        <v>41</v>
      </c>
      <c r="G14" s="49" t="s">
        <v>102</v>
      </c>
      <c r="H14" s="49" t="s">
        <v>190</v>
      </c>
      <c r="I14" s="49" t="s">
        <v>193</v>
      </c>
      <c r="J14" s="49" t="s">
        <v>194</v>
      </c>
      <c r="K14" s="49" t="s">
        <v>195</v>
      </c>
      <c r="L14" s="49" t="s">
        <v>197</v>
      </c>
      <c r="M14" s="49" t="s">
        <v>198</v>
      </c>
      <c r="N14" s="49" t="s">
        <v>199</v>
      </c>
      <c r="O14" s="49" t="s">
        <v>201</v>
      </c>
      <c r="P14" s="49" t="s">
        <v>73</v>
      </c>
      <c r="Q14" s="49" t="s">
        <v>74</v>
      </c>
      <c r="R14" s="49" t="s">
        <v>83</v>
      </c>
      <c r="S14" s="49" t="s">
        <v>70</v>
      </c>
      <c r="T14" s="49" t="s">
        <v>708</v>
      </c>
      <c r="U14" s="49" t="s">
        <v>204</v>
      </c>
      <c r="V14" s="49" t="s">
        <v>70</v>
      </c>
      <c r="W14" s="49" t="s">
        <v>85</v>
      </c>
      <c r="X14" s="49" t="s">
        <v>68</v>
      </c>
      <c r="Y14" s="49" t="s">
        <v>210</v>
      </c>
      <c r="Z14" s="49" t="s">
        <v>211</v>
      </c>
      <c r="AA14" s="49" t="s">
        <v>133</v>
      </c>
      <c r="AB14" s="49" t="s">
        <v>712</v>
      </c>
      <c r="AC14" s="49" t="s">
        <v>708</v>
      </c>
      <c r="AD14" s="49" t="s">
        <v>215</v>
      </c>
      <c r="AE14" s="49" t="s">
        <v>423</v>
      </c>
      <c r="AF14" s="49" t="s">
        <v>714</v>
      </c>
      <c r="AG14" s="49" t="s">
        <v>716</v>
      </c>
      <c r="AH14" s="49" t="s">
        <v>717</v>
      </c>
      <c r="AI14" s="49" t="s">
        <v>718</v>
      </c>
      <c r="AJ14" s="49" t="s">
        <v>213</v>
      </c>
      <c r="AK14" s="49" t="s">
        <v>719</v>
      </c>
      <c r="AL14" s="49" t="s">
        <v>64</v>
      </c>
      <c r="AM14" s="49" t="s">
        <v>212</v>
      </c>
      <c r="AN14" s="49" t="s">
        <v>102</v>
      </c>
      <c r="AO14" s="49" t="s">
        <v>216</v>
      </c>
      <c r="AP14" s="49" t="s">
        <v>220</v>
      </c>
      <c r="AQ14" s="49" t="s">
        <v>221</v>
      </c>
      <c r="AR14" s="49" t="s">
        <v>100</v>
      </c>
      <c r="AS14" s="49" t="s">
        <v>217</v>
      </c>
      <c r="AT14" s="49" t="s">
        <v>218</v>
      </c>
      <c r="AU14" s="49" t="s">
        <v>219</v>
      </c>
      <c r="AV14" s="49" t="s">
        <v>223</v>
      </c>
      <c r="AW14" s="49" t="s">
        <v>724</v>
      </c>
      <c r="AX14" s="49" t="s">
        <v>224</v>
      </c>
      <c r="AY14" s="49" t="s">
        <v>225</v>
      </c>
      <c r="AZ14" s="49" t="s">
        <v>226</v>
      </c>
      <c r="BA14" s="49" t="s">
        <v>227</v>
      </c>
      <c r="BB14" s="49" t="s">
        <v>228</v>
      </c>
      <c r="BC14" s="49" t="s">
        <v>70</v>
      </c>
      <c r="BD14" s="49" t="s">
        <v>229</v>
      </c>
      <c r="BE14" s="49" t="s">
        <v>230</v>
      </c>
      <c r="BF14" s="49" t="s">
        <v>644</v>
      </c>
      <c r="BG14" s="49" t="s">
        <v>231</v>
      </c>
      <c r="BH14" s="49" t="s">
        <v>16</v>
      </c>
      <c r="BI14" s="49" t="s">
        <v>233</v>
      </c>
      <c r="BJ14" s="49" t="s">
        <v>145</v>
      </c>
      <c r="BK14" s="49" t="s">
        <v>234</v>
      </c>
      <c r="BL14" s="49" t="s">
        <v>730</v>
      </c>
      <c r="BM14" s="49" t="s">
        <v>235</v>
      </c>
      <c r="BN14" s="49" t="s">
        <v>96</v>
      </c>
      <c r="BO14" s="49" t="s">
        <v>17</v>
      </c>
      <c r="BP14" s="49" t="s">
        <v>18</v>
      </c>
      <c r="BQ14" s="49" t="s">
        <v>733</v>
      </c>
      <c r="BR14" s="49" t="s">
        <v>644</v>
      </c>
      <c r="BS14" s="49" t="s">
        <v>216</v>
      </c>
      <c r="BT14" s="49" t="s">
        <v>735</v>
      </c>
      <c r="BU14" s="49" t="s">
        <v>236</v>
      </c>
      <c r="BV14" s="49" t="s">
        <v>237</v>
      </c>
      <c r="BW14" s="49" t="s">
        <v>146</v>
      </c>
      <c r="BX14" s="49" t="s">
        <v>232</v>
      </c>
      <c r="BY14" s="49" t="s">
        <v>207</v>
      </c>
      <c r="BZ14" s="49" t="s">
        <v>738</v>
      </c>
      <c r="CA14" s="49" t="s">
        <v>739</v>
      </c>
      <c r="CB14" s="49" t="s">
        <v>740</v>
      </c>
      <c r="CC14" s="49" t="s">
        <v>742</v>
      </c>
      <c r="CD14" s="49" t="s">
        <v>743</v>
      </c>
      <c r="CE14" s="49" t="s">
        <v>238</v>
      </c>
      <c r="CF14" s="49" t="s">
        <v>239</v>
      </c>
      <c r="CG14" s="49" t="s">
        <v>240</v>
      </c>
      <c r="CH14" s="49" t="s">
        <v>95</v>
      </c>
      <c r="CI14" s="49" t="s">
        <v>243</v>
      </c>
      <c r="CJ14" s="49" t="s">
        <v>244</v>
      </c>
      <c r="CK14" s="49" t="s">
        <v>124</v>
      </c>
      <c r="CL14" s="49" t="s">
        <v>245</v>
      </c>
      <c r="CM14" s="49" t="s">
        <v>246</v>
      </c>
      <c r="CN14" s="49" t="s">
        <v>247</v>
      </c>
      <c r="CO14" s="49" t="s">
        <v>248</v>
      </c>
      <c r="CP14" s="49" t="s">
        <v>249</v>
      </c>
      <c r="CQ14" s="49" t="s">
        <v>748</v>
      </c>
      <c r="CR14" s="49" t="s">
        <v>250</v>
      </c>
      <c r="CS14" s="49" t="s">
        <v>251</v>
      </c>
      <c r="CT14" s="49" t="s">
        <v>252</v>
      </c>
      <c r="CU14" s="49" t="s">
        <v>255</v>
      </c>
      <c r="CV14" s="49" t="s">
        <v>256</v>
      </c>
      <c r="CW14" s="49" t="s">
        <v>257</v>
      </c>
      <c r="CX14" s="49" t="s">
        <v>259</v>
      </c>
      <c r="CY14" s="49" t="s">
        <v>260</v>
      </c>
      <c r="CZ14" s="49" t="s">
        <v>261</v>
      </c>
      <c r="DA14" s="49" t="s">
        <v>262</v>
      </c>
      <c r="DB14" s="49" t="s">
        <v>63</v>
      </c>
      <c r="DC14" s="49" t="s">
        <v>263</v>
      </c>
      <c r="DD14" s="49" t="s">
        <v>258</v>
      </c>
      <c r="DE14" s="49" t="s">
        <v>222</v>
      </c>
      <c r="DF14" s="49" t="s">
        <v>103</v>
      </c>
      <c r="DG14" s="49" t="s">
        <v>755</v>
      </c>
      <c r="DH14" s="49" t="s">
        <v>968</v>
      </c>
      <c r="DI14" s="49" t="s">
        <v>969</v>
      </c>
      <c r="DJ14" s="49" t="s">
        <v>264</v>
      </c>
      <c r="DK14" s="49" t="s">
        <v>265</v>
      </c>
      <c r="DL14" s="49" t="s">
        <v>266</v>
      </c>
      <c r="DM14" s="49" t="s">
        <v>267</v>
      </c>
      <c r="DN14" s="49" t="s">
        <v>268</v>
      </c>
      <c r="DO14" s="49" t="s">
        <v>269</v>
      </c>
      <c r="DP14" s="49" t="s">
        <v>272</v>
      </c>
      <c r="DQ14" s="49" t="s">
        <v>273</v>
      </c>
      <c r="DR14" s="49" t="s">
        <v>149</v>
      </c>
    </row>
    <row r="15" spans="1:254" ht="15.75" x14ac:dyDescent="0.25">
      <c r="A15" s="15">
        <v>1</v>
      </c>
      <c r="B15" s="12" t="s">
        <v>999</v>
      </c>
      <c r="C15" s="69"/>
      <c r="D15" s="69"/>
      <c r="E15" s="69">
        <v>1</v>
      </c>
      <c r="F15" s="69"/>
      <c r="G15" s="69"/>
      <c r="H15" s="69">
        <v>1</v>
      </c>
      <c r="I15" s="69"/>
      <c r="J15" s="69"/>
      <c r="K15" s="69">
        <v>1</v>
      </c>
      <c r="L15" s="69"/>
      <c r="M15" s="69"/>
      <c r="N15" s="69">
        <v>1</v>
      </c>
      <c r="O15" s="69"/>
      <c r="P15" s="69"/>
      <c r="Q15" s="69">
        <v>1</v>
      </c>
      <c r="R15" s="69"/>
      <c r="S15" s="69"/>
      <c r="T15" s="69">
        <v>1</v>
      </c>
      <c r="U15" s="69"/>
      <c r="V15" s="69"/>
      <c r="W15" s="69">
        <v>1</v>
      </c>
      <c r="X15" s="69"/>
      <c r="Y15" s="69"/>
      <c r="Z15" s="69">
        <v>1</v>
      </c>
      <c r="AA15" s="69"/>
      <c r="AB15" s="69"/>
      <c r="AC15" s="69">
        <v>1</v>
      </c>
      <c r="AD15" s="69"/>
      <c r="AE15" s="69"/>
      <c r="AF15" s="69">
        <v>1</v>
      </c>
      <c r="AG15" s="69"/>
      <c r="AH15" s="69"/>
      <c r="AI15" s="69">
        <v>1</v>
      </c>
      <c r="AJ15" s="69"/>
      <c r="AK15" s="69"/>
      <c r="AL15" s="69">
        <v>1</v>
      </c>
      <c r="AM15" s="69"/>
      <c r="AN15" s="69"/>
      <c r="AO15" s="69">
        <v>1</v>
      </c>
      <c r="AP15" s="69"/>
      <c r="AQ15" s="69"/>
      <c r="AR15" s="69">
        <v>1</v>
      </c>
      <c r="AS15" s="69"/>
      <c r="AT15" s="69"/>
      <c r="AU15" s="69">
        <v>1</v>
      </c>
      <c r="AV15" s="69"/>
      <c r="AW15" s="69"/>
      <c r="AX15" s="69">
        <v>1</v>
      </c>
      <c r="AY15" s="69"/>
      <c r="AZ15" s="69"/>
      <c r="BA15" s="69">
        <v>1</v>
      </c>
      <c r="BB15" s="69"/>
      <c r="BC15" s="69"/>
      <c r="BD15" s="69">
        <v>1</v>
      </c>
      <c r="BE15" s="69"/>
      <c r="BF15" s="69"/>
      <c r="BG15" s="69">
        <v>1</v>
      </c>
      <c r="BH15" s="69"/>
      <c r="BI15" s="69"/>
      <c r="BJ15" s="69">
        <v>1</v>
      </c>
      <c r="BK15" s="68"/>
      <c r="BL15" s="68"/>
      <c r="BM15" s="68">
        <v>1</v>
      </c>
      <c r="BN15" s="68"/>
      <c r="BO15" s="68"/>
      <c r="BP15" s="68">
        <v>1</v>
      </c>
      <c r="BQ15" s="68"/>
      <c r="BR15" s="68"/>
      <c r="BS15" s="68">
        <v>1</v>
      </c>
      <c r="BT15" s="68"/>
      <c r="BU15" s="68"/>
      <c r="BV15" s="68">
        <v>1</v>
      </c>
      <c r="BW15" s="68"/>
      <c r="BX15" s="68"/>
      <c r="BY15" s="68">
        <v>1</v>
      </c>
      <c r="BZ15" s="68"/>
      <c r="CA15" s="68"/>
      <c r="CB15" s="68">
        <v>1</v>
      </c>
      <c r="CC15" s="68"/>
      <c r="CD15" s="68"/>
      <c r="CE15" s="68">
        <v>1</v>
      </c>
      <c r="CF15" s="68"/>
      <c r="CG15" s="68"/>
      <c r="CH15" s="68">
        <v>1</v>
      </c>
      <c r="CI15" s="68"/>
      <c r="CJ15" s="68"/>
      <c r="CK15" s="68">
        <v>1</v>
      </c>
      <c r="CL15" s="68"/>
      <c r="CM15" s="68"/>
      <c r="CN15" s="68">
        <v>1</v>
      </c>
      <c r="CO15" s="68"/>
      <c r="CP15" s="68"/>
      <c r="CQ15" s="68">
        <v>1</v>
      </c>
      <c r="CR15" s="68"/>
      <c r="CS15" s="68"/>
      <c r="CT15" s="68">
        <v>1</v>
      </c>
      <c r="CU15" s="68"/>
      <c r="CV15" s="68"/>
      <c r="CW15" s="68">
        <v>1</v>
      </c>
      <c r="CX15" s="68"/>
      <c r="CY15" s="68"/>
      <c r="CZ15" s="68">
        <v>1</v>
      </c>
      <c r="DA15" s="68"/>
      <c r="DB15" s="68"/>
      <c r="DC15" s="68">
        <v>1</v>
      </c>
      <c r="DD15" s="68"/>
      <c r="DE15" s="68"/>
      <c r="DF15" s="68">
        <v>1</v>
      </c>
      <c r="DG15" s="68"/>
      <c r="DH15" s="68"/>
      <c r="DI15" s="68">
        <v>1</v>
      </c>
      <c r="DJ15" s="68"/>
      <c r="DK15" s="68"/>
      <c r="DL15" s="68">
        <v>1</v>
      </c>
      <c r="DM15" s="68"/>
      <c r="DN15" s="68"/>
      <c r="DO15" s="68">
        <v>1</v>
      </c>
      <c r="DP15" s="68"/>
      <c r="DQ15" s="68"/>
      <c r="DR15" s="68">
        <v>1</v>
      </c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2</v>
      </c>
      <c r="B16" s="1" t="s">
        <v>1000</v>
      </c>
      <c r="C16" s="70">
        <v>1</v>
      </c>
      <c r="D16" s="70"/>
      <c r="E16" s="70"/>
      <c r="F16" s="70">
        <v>1</v>
      </c>
      <c r="G16" s="70"/>
      <c r="H16" s="70"/>
      <c r="I16" s="70">
        <v>1</v>
      </c>
      <c r="J16" s="70"/>
      <c r="K16" s="70"/>
      <c r="L16" s="70">
        <v>1</v>
      </c>
      <c r="M16" s="70"/>
      <c r="N16" s="70"/>
      <c r="O16" s="70">
        <v>1</v>
      </c>
      <c r="P16" s="70"/>
      <c r="Q16" s="70"/>
      <c r="R16" s="70">
        <v>1</v>
      </c>
      <c r="S16" s="70"/>
      <c r="T16" s="70"/>
      <c r="U16" s="70">
        <v>1</v>
      </c>
      <c r="V16" s="70"/>
      <c r="W16" s="70"/>
      <c r="X16" s="70">
        <v>1</v>
      </c>
      <c r="Y16" s="70"/>
      <c r="Z16" s="70"/>
      <c r="AA16" s="70">
        <v>1</v>
      </c>
      <c r="AB16" s="70"/>
      <c r="AC16" s="70"/>
      <c r="AD16" s="70">
        <v>1</v>
      </c>
      <c r="AE16" s="70"/>
      <c r="AF16" s="70"/>
      <c r="AG16" s="70">
        <v>1</v>
      </c>
      <c r="AH16" s="70"/>
      <c r="AI16" s="70"/>
      <c r="AJ16" s="70">
        <v>1</v>
      </c>
      <c r="AK16" s="70"/>
      <c r="AL16" s="70"/>
      <c r="AM16" s="70"/>
      <c r="AN16" s="70">
        <v>1</v>
      </c>
      <c r="AO16" s="70"/>
      <c r="AP16" s="70"/>
      <c r="AQ16" s="70">
        <v>1</v>
      </c>
      <c r="AR16" s="70"/>
      <c r="AS16" s="70"/>
      <c r="AT16" s="70">
        <v>1</v>
      </c>
      <c r="AU16" s="70"/>
      <c r="AV16" s="70"/>
      <c r="AW16" s="70">
        <v>1</v>
      </c>
      <c r="AX16" s="70"/>
      <c r="AY16" s="70"/>
      <c r="AZ16" s="70">
        <v>1</v>
      </c>
      <c r="BA16" s="70"/>
      <c r="BB16" s="70"/>
      <c r="BC16" s="70">
        <v>1</v>
      </c>
      <c r="BD16" s="70"/>
      <c r="BE16" s="70"/>
      <c r="BF16" s="70">
        <v>1</v>
      </c>
      <c r="BG16" s="70"/>
      <c r="BH16" s="70"/>
      <c r="BI16" s="70">
        <v>1</v>
      </c>
      <c r="BJ16" s="70"/>
      <c r="BK16" s="68"/>
      <c r="BL16" s="68">
        <v>1</v>
      </c>
      <c r="BM16" s="68"/>
      <c r="BN16" s="68"/>
      <c r="BO16" s="68">
        <v>1</v>
      </c>
      <c r="BP16" s="68"/>
      <c r="BQ16" s="68"/>
      <c r="BR16" s="68">
        <v>1</v>
      </c>
      <c r="BS16" s="68"/>
      <c r="BT16" s="68"/>
      <c r="BU16" s="68">
        <v>1</v>
      </c>
      <c r="BV16" s="68"/>
      <c r="BW16" s="68"/>
      <c r="BX16" s="68">
        <v>1</v>
      </c>
      <c r="BY16" s="68"/>
      <c r="BZ16" s="68"/>
      <c r="CA16" s="68">
        <v>1</v>
      </c>
      <c r="CB16" s="68"/>
      <c r="CC16" s="68"/>
      <c r="CD16" s="68">
        <v>1</v>
      </c>
      <c r="CE16" s="68"/>
      <c r="CF16" s="68"/>
      <c r="CG16" s="68">
        <v>1</v>
      </c>
      <c r="CH16" s="68"/>
      <c r="CI16" s="68"/>
      <c r="CJ16" s="68">
        <v>1</v>
      </c>
      <c r="CK16" s="68"/>
      <c r="CL16" s="68"/>
      <c r="CM16" s="68">
        <v>1</v>
      </c>
      <c r="CN16" s="68"/>
      <c r="CO16" s="68"/>
      <c r="CP16" s="68">
        <v>1</v>
      </c>
      <c r="CQ16" s="68"/>
      <c r="CR16" s="68"/>
      <c r="CS16" s="68">
        <v>1</v>
      </c>
      <c r="CT16" s="68"/>
      <c r="CU16" s="68"/>
      <c r="CV16" s="68">
        <v>1</v>
      </c>
      <c r="CW16" s="68"/>
      <c r="CX16" s="68"/>
      <c r="CY16" s="68">
        <v>1</v>
      </c>
      <c r="CZ16" s="68"/>
      <c r="DA16" s="68"/>
      <c r="DB16" s="68">
        <v>1</v>
      </c>
      <c r="DC16" s="68"/>
      <c r="DD16" s="68"/>
      <c r="DE16" s="68">
        <v>1</v>
      </c>
      <c r="DF16" s="68"/>
      <c r="DG16" s="68"/>
      <c r="DH16" s="68">
        <v>1</v>
      </c>
      <c r="DI16" s="68"/>
      <c r="DJ16" s="68"/>
      <c r="DK16" s="68">
        <v>1</v>
      </c>
      <c r="DL16" s="68"/>
      <c r="DM16" s="68"/>
      <c r="DN16" s="68">
        <v>1</v>
      </c>
      <c r="DO16" s="68"/>
      <c r="DP16" s="68"/>
      <c r="DQ16" s="68">
        <v>1</v>
      </c>
      <c r="DR16" s="6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3</v>
      </c>
      <c r="B17" s="1" t="s">
        <v>1001</v>
      </c>
      <c r="C17" s="70"/>
      <c r="D17" s="70">
        <v>1</v>
      </c>
      <c r="E17" s="70"/>
      <c r="F17" s="70"/>
      <c r="G17" s="70">
        <v>1</v>
      </c>
      <c r="H17" s="70"/>
      <c r="I17" s="70"/>
      <c r="J17" s="70">
        <v>1</v>
      </c>
      <c r="K17" s="70"/>
      <c r="L17" s="70"/>
      <c r="M17" s="70">
        <v>1</v>
      </c>
      <c r="N17" s="70"/>
      <c r="O17" s="70"/>
      <c r="P17" s="70">
        <v>1</v>
      </c>
      <c r="Q17" s="70"/>
      <c r="R17" s="70"/>
      <c r="S17" s="70">
        <v>1</v>
      </c>
      <c r="T17" s="70"/>
      <c r="U17" s="70"/>
      <c r="V17" s="70">
        <v>1</v>
      </c>
      <c r="W17" s="70"/>
      <c r="X17" s="70"/>
      <c r="Y17" s="70">
        <v>1</v>
      </c>
      <c r="Z17" s="70"/>
      <c r="AA17" s="70"/>
      <c r="AB17" s="70">
        <v>1</v>
      </c>
      <c r="AC17" s="70"/>
      <c r="AD17" s="70"/>
      <c r="AE17" s="70">
        <v>1</v>
      </c>
      <c r="AF17" s="70"/>
      <c r="AG17" s="70"/>
      <c r="AH17" s="70">
        <v>1</v>
      </c>
      <c r="AI17" s="70"/>
      <c r="AJ17" s="70"/>
      <c r="AK17" s="70">
        <v>1</v>
      </c>
      <c r="AL17" s="70"/>
      <c r="AM17" s="70"/>
      <c r="AN17" s="70">
        <v>1</v>
      </c>
      <c r="AO17" s="70"/>
      <c r="AP17" s="70"/>
      <c r="AQ17" s="70">
        <v>1</v>
      </c>
      <c r="AR17" s="70"/>
      <c r="AS17" s="70"/>
      <c r="AT17" s="70">
        <v>1</v>
      </c>
      <c r="AU17" s="70"/>
      <c r="AV17" s="70"/>
      <c r="AW17" s="70">
        <v>1</v>
      </c>
      <c r="AX17" s="70"/>
      <c r="AY17" s="70"/>
      <c r="AZ17" s="70">
        <v>1</v>
      </c>
      <c r="BA17" s="70"/>
      <c r="BB17" s="70"/>
      <c r="BC17" s="70">
        <v>1</v>
      </c>
      <c r="BD17" s="70"/>
      <c r="BE17" s="70"/>
      <c r="BF17" s="70">
        <v>1</v>
      </c>
      <c r="BG17" s="70"/>
      <c r="BH17" s="70"/>
      <c r="BI17" s="70">
        <v>1</v>
      </c>
      <c r="BJ17" s="70"/>
      <c r="BK17" s="68"/>
      <c r="BL17" s="68">
        <v>1</v>
      </c>
      <c r="BM17" s="68"/>
      <c r="BN17" s="68"/>
      <c r="BO17" s="68">
        <v>1</v>
      </c>
      <c r="BP17" s="68"/>
      <c r="BQ17" s="68"/>
      <c r="BR17" s="68">
        <v>1</v>
      </c>
      <c r="BS17" s="68"/>
      <c r="BT17" s="68"/>
      <c r="BU17" s="68">
        <v>1</v>
      </c>
      <c r="BV17" s="68"/>
      <c r="BW17" s="68"/>
      <c r="BX17" s="68">
        <v>1</v>
      </c>
      <c r="BY17" s="68"/>
      <c r="BZ17" s="68"/>
      <c r="CA17" s="68">
        <v>1</v>
      </c>
      <c r="CB17" s="68"/>
      <c r="CC17" s="68"/>
      <c r="CD17" s="68">
        <v>1</v>
      </c>
      <c r="CE17" s="68"/>
      <c r="CF17" s="68"/>
      <c r="CG17" s="68">
        <v>1</v>
      </c>
      <c r="CH17" s="68"/>
      <c r="CI17" s="68"/>
      <c r="CJ17" s="68">
        <v>1</v>
      </c>
      <c r="CK17" s="68"/>
      <c r="CL17" s="68"/>
      <c r="CM17" s="68">
        <v>1</v>
      </c>
      <c r="CN17" s="68"/>
      <c r="CO17" s="68"/>
      <c r="CP17" s="68">
        <v>1</v>
      </c>
      <c r="CQ17" s="68"/>
      <c r="CR17" s="68"/>
      <c r="CS17" s="68">
        <v>1</v>
      </c>
      <c r="CT17" s="68"/>
      <c r="CU17" s="68"/>
      <c r="CV17" s="68">
        <v>1</v>
      </c>
      <c r="CW17" s="68"/>
      <c r="CX17" s="68"/>
      <c r="CY17" s="68">
        <v>1</v>
      </c>
      <c r="CZ17" s="68"/>
      <c r="DA17" s="68"/>
      <c r="DB17" s="68">
        <v>1</v>
      </c>
      <c r="DC17" s="68"/>
      <c r="DD17" s="68"/>
      <c r="DE17" s="68">
        <v>1</v>
      </c>
      <c r="DF17" s="68"/>
      <c r="DG17" s="68"/>
      <c r="DH17" s="68">
        <v>1</v>
      </c>
      <c r="DI17" s="68"/>
      <c r="DJ17" s="68"/>
      <c r="DK17" s="68">
        <v>1</v>
      </c>
      <c r="DL17" s="68"/>
      <c r="DM17" s="68"/>
      <c r="DN17" s="68">
        <v>1</v>
      </c>
      <c r="DO17" s="68"/>
      <c r="DP17" s="68"/>
      <c r="DQ17" s="68">
        <v>1</v>
      </c>
      <c r="DR17" s="6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4</v>
      </c>
      <c r="B18" s="1" t="s">
        <v>1002</v>
      </c>
      <c r="C18" s="70">
        <v>1</v>
      </c>
      <c r="D18" s="70"/>
      <c r="E18" s="70"/>
      <c r="F18" s="70">
        <v>1</v>
      </c>
      <c r="G18" s="70"/>
      <c r="H18" s="70"/>
      <c r="I18" s="70">
        <v>1</v>
      </c>
      <c r="J18" s="70"/>
      <c r="K18" s="70"/>
      <c r="L18" s="70">
        <v>1</v>
      </c>
      <c r="M18" s="70"/>
      <c r="N18" s="70"/>
      <c r="O18" s="70">
        <v>1</v>
      </c>
      <c r="P18" s="70"/>
      <c r="Q18" s="70"/>
      <c r="R18" s="70">
        <v>1</v>
      </c>
      <c r="S18" s="70"/>
      <c r="T18" s="70"/>
      <c r="U18" s="70">
        <v>1</v>
      </c>
      <c r="V18" s="70"/>
      <c r="W18" s="70"/>
      <c r="X18" s="70">
        <v>1</v>
      </c>
      <c r="Y18" s="70"/>
      <c r="Z18" s="70"/>
      <c r="AA18" s="70">
        <v>1</v>
      </c>
      <c r="AB18" s="70"/>
      <c r="AC18" s="70"/>
      <c r="AD18" s="70">
        <v>1</v>
      </c>
      <c r="AE18" s="70"/>
      <c r="AF18" s="70"/>
      <c r="AG18" s="70">
        <v>1</v>
      </c>
      <c r="AH18" s="70"/>
      <c r="AI18" s="70"/>
      <c r="AJ18" s="70">
        <v>1</v>
      </c>
      <c r="AK18" s="70"/>
      <c r="AL18" s="70"/>
      <c r="AM18" s="70">
        <v>1</v>
      </c>
      <c r="AN18" s="70"/>
      <c r="AO18" s="70"/>
      <c r="AP18" s="70">
        <v>1</v>
      </c>
      <c r="AQ18" s="70"/>
      <c r="AR18" s="70"/>
      <c r="AS18" s="70">
        <v>1</v>
      </c>
      <c r="AT18" s="70"/>
      <c r="AU18" s="70"/>
      <c r="AV18" s="70">
        <v>1</v>
      </c>
      <c r="AW18" s="70"/>
      <c r="AX18" s="70"/>
      <c r="AY18" s="70">
        <v>1</v>
      </c>
      <c r="AZ18" s="70"/>
      <c r="BA18" s="70"/>
      <c r="BB18" s="70">
        <v>1</v>
      </c>
      <c r="BC18" s="70"/>
      <c r="BD18" s="70"/>
      <c r="BE18" s="70">
        <v>1</v>
      </c>
      <c r="BF18" s="70"/>
      <c r="BG18" s="70"/>
      <c r="BH18" s="70">
        <v>1</v>
      </c>
      <c r="BI18" s="70"/>
      <c r="BJ18" s="70"/>
      <c r="BK18" s="68">
        <v>1</v>
      </c>
      <c r="BL18" s="68"/>
      <c r="BM18" s="68"/>
      <c r="BN18" s="68">
        <v>1</v>
      </c>
      <c r="BO18" s="68"/>
      <c r="BP18" s="68"/>
      <c r="BQ18" s="68">
        <v>1</v>
      </c>
      <c r="BR18" s="68"/>
      <c r="BS18" s="68"/>
      <c r="BT18" s="68">
        <v>1</v>
      </c>
      <c r="BU18" s="68"/>
      <c r="BV18" s="68"/>
      <c r="BW18" s="68">
        <v>1</v>
      </c>
      <c r="BX18" s="68"/>
      <c r="BY18" s="68"/>
      <c r="BZ18" s="68">
        <v>1</v>
      </c>
      <c r="CA18" s="68"/>
      <c r="CB18" s="68"/>
      <c r="CC18" s="68">
        <v>1</v>
      </c>
      <c r="CD18" s="68"/>
      <c r="CE18" s="68"/>
      <c r="CF18" s="68">
        <v>1</v>
      </c>
      <c r="CG18" s="68"/>
      <c r="CH18" s="68"/>
      <c r="CI18" s="68">
        <v>1</v>
      </c>
      <c r="CJ18" s="68"/>
      <c r="CK18" s="68"/>
      <c r="CL18" s="68">
        <v>1</v>
      </c>
      <c r="CM18" s="68"/>
      <c r="CN18" s="68"/>
      <c r="CO18" s="68">
        <v>1</v>
      </c>
      <c r="CP18" s="68"/>
      <c r="CQ18" s="68"/>
      <c r="CR18" s="68">
        <v>1</v>
      </c>
      <c r="CS18" s="68"/>
      <c r="CT18" s="68"/>
      <c r="CU18" s="68">
        <v>1</v>
      </c>
      <c r="CV18" s="68"/>
      <c r="CW18" s="68"/>
      <c r="CX18" s="68">
        <v>1</v>
      </c>
      <c r="CY18" s="68"/>
      <c r="CZ18" s="68"/>
      <c r="DA18" s="68">
        <v>1</v>
      </c>
      <c r="DB18" s="68"/>
      <c r="DC18" s="68"/>
      <c r="DD18" s="68">
        <v>1</v>
      </c>
      <c r="DE18" s="68"/>
      <c r="DF18" s="68"/>
      <c r="DG18" s="68">
        <v>1</v>
      </c>
      <c r="DH18" s="68"/>
      <c r="DI18" s="68"/>
      <c r="DJ18" s="68">
        <v>1</v>
      </c>
      <c r="DK18" s="68"/>
      <c r="DL18" s="68"/>
      <c r="DM18" s="68">
        <v>1</v>
      </c>
      <c r="DN18" s="68"/>
      <c r="DO18" s="68"/>
      <c r="DP18" s="68">
        <v>1</v>
      </c>
      <c r="DQ18" s="68"/>
      <c r="DR18" s="6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5</v>
      </c>
      <c r="B19" s="1" t="s">
        <v>1003</v>
      </c>
      <c r="C19" s="70"/>
      <c r="D19" s="70">
        <v>1</v>
      </c>
      <c r="E19" s="70"/>
      <c r="F19" s="70"/>
      <c r="G19" s="70">
        <v>1</v>
      </c>
      <c r="H19" s="70"/>
      <c r="I19" s="70"/>
      <c r="J19" s="70">
        <v>1</v>
      </c>
      <c r="K19" s="70"/>
      <c r="L19" s="70"/>
      <c r="M19" s="70">
        <v>1</v>
      </c>
      <c r="N19" s="70"/>
      <c r="O19" s="70"/>
      <c r="P19" s="70">
        <v>1</v>
      </c>
      <c r="Q19" s="70"/>
      <c r="R19" s="70"/>
      <c r="S19" s="70">
        <v>1</v>
      </c>
      <c r="T19" s="70"/>
      <c r="U19" s="70"/>
      <c r="V19" s="70">
        <v>1</v>
      </c>
      <c r="W19" s="70"/>
      <c r="X19" s="70"/>
      <c r="Y19" s="70">
        <v>1</v>
      </c>
      <c r="Z19" s="70"/>
      <c r="AA19" s="70"/>
      <c r="AB19" s="70">
        <v>1</v>
      </c>
      <c r="AC19" s="70"/>
      <c r="AD19" s="70"/>
      <c r="AE19" s="70">
        <v>1</v>
      </c>
      <c r="AF19" s="70"/>
      <c r="AG19" s="70"/>
      <c r="AH19" s="70">
        <v>1</v>
      </c>
      <c r="AI19" s="70"/>
      <c r="AJ19" s="70"/>
      <c r="AK19" s="70">
        <v>1</v>
      </c>
      <c r="AL19" s="70"/>
      <c r="AM19" s="70"/>
      <c r="AN19" s="70">
        <v>1</v>
      </c>
      <c r="AO19" s="70"/>
      <c r="AP19" s="70"/>
      <c r="AQ19" s="70">
        <v>1</v>
      </c>
      <c r="AR19" s="70"/>
      <c r="AS19" s="70"/>
      <c r="AT19" s="70">
        <v>1</v>
      </c>
      <c r="AU19" s="70"/>
      <c r="AV19" s="70"/>
      <c r="AW19" s="70">
        <v>1</v>
      </c>
      <c r="AX19" s="70"/>
      <c r="AY19" s="70"/>
      <c r="AZ19" s="70">
        <v>1</v>
      </c>
      <c r="BA19" s="70"/>
      <c r="BB19" s="70"/>
      <c r="BC19" s="70">
        <v>1</v>
      </c>
      <c r="BD19" s="70"/>
      <c r="BE19" s="70"/>
      <c r="BF19" s="70">
        <v>1</v>
      </c>
      <c r="BG19" s="70"/>
      <c r="BH19" s="70"/>
      <c r="BI19" s="70">
        <v>1</v>
      </c>
      <c r="BJ19" s="70"/>
      <c r="BK19" s="68"/>
      <c r="BL19" s="68">
        <v>1</v>
      </c>
      <c r="BM19" s="68"/>
      <c r="BN19" s="68"/>
      <c r="BO19" s="68">
        <v>1</v>
      </c>
      <c r="BP19" s="68"/>
      <c r="BQ19" s="68"/>
      <c r="BR19" s="68">
        <v>1</v>
      </c>
      <c r="BS19" s="68"/>
      <c r="BT19" s="68"/>
      <c r="BU19" s="68">
        <v>1</v>
      </c>
      <c r="BV19" s="68"/>
      <c r="BW19" s="68"/>
      <c r="BX19" s="68">
        <v>1</v>
      </c>
      <c r="BY19" s="68"/>
      <c r="BZ19" s="68"/>
      <c r="CA19" s="68">
        <v>1</v>
      </c>
      <c r="CB19" s="68"/>
      <c r="CC19" s="68"/>
      <c r="CD19" s="68">
        <v>1</v>
      </c>
      <c r="CE19" s="68"/>
      <c r="CF19" s="68"/>
      <c r="CG19" s="68">
        <v>1</v>
      </c>
      <c r="CH19" s="68"/>
      <c r="CI19" s="68"/>
      <c r="CJ19" s="68">
        <v>1</v>
      </c>
      <c r="CK19" s="68"/>
      <c r="CL19" s="68"/>
      <c r="CM19" s="68">
        <v>1</v>
      </c>
      <c r="CN19" s="68"/>
      <c r="CO19" s="68"/>
      <c r="CP19" s="68">
        <v>1</v>
      </c>
      <c r="CQ19" s="68"/>
      <c r="CR19" s="68"/>
      <c r="CS19" s="68">
        <v>1</v>
      </c>
      <c r="CT19" s="68"/>
      <c r="CU19" s="68"/>
      <c r="CV19" s="68">
        <v>1</v>
      </c>
      <c r="CW19" s="68"/>
      <c r="CX19" s="68"/>
      <c r="CY19" s="68">
        <v>1</v>
      </c>
      <c r="CZ19" s="68"/>
      <c r="DA19" s="68"/>
      <c r="DB19" s="68">
        <v>1</v>
      </c>
      <c r="DC19" s="68"/>
      <c r="DD19" s="68"/>
      <c r="DE19" s="68">
        <v>1</v>
      </c>
      <c r="DF19" s="68"/>
      <c r="DG19" s="68"/>
      <c r="DH19" s="68">
        <v>1</v>
      </c>
      <c r="DI19" s="68"/>
      <c r="DJ19" s="68"/>
      <c r="DK19" s="68">
        <v>1</v>
      </c>
      <c r="DL19" s="68"/>
      <c r="DM19" s="68"/>
      <c r="DN19" s="68">
        <v>1</v>
      </c>
      <c r="DO19" s="68"/>
      <c r="DP19" s="68"/>
      <c r="DQ19" s="68">
        <v>1</v>
      </c>
      <c r="DR19" s="6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6</v>
      </c>
      <c r="B20" s="1" t="s">
        <v>1004</v>
      </c>
      <c r="C20" s="70">
        <v>1</v>
      </c>
      <c r="D20" s="70"/>
      <c r="E20" s="70"/>
      <c r="F20" s="70">
        <v>1</v>
      </c>
      <c r="G20" s="70"/>
      <c r="H20" s="70"/>
      <c r="I20" s="70">
        <v>1</v>
      </c>
      <c r="J20" s="70"/>
      <c r="K20" s="70"/>
      <c r="L20" s="70">
        <v>1</v>
      </c>
      <c r="M20" s="70"/>
      <c r="N20" s="70"/>
      <c r="O20" s="70">
        <v>1</v>
      </c>
      <c r="P20" s="70"/>
      <c r="Q20" s="70"/>
      <c r="R20" s="70">
        <v>1</v>
      </c>
      <c r="S20" s="70"/>
      <c r="T20" s="70"/>
      <c r="U20" s="70">
        <v>1</v>
      </c>
      <c r="V20" s="70"/>
      <c r="W20" s="70"/>
      <c r="X20" s="70">
        <v>1</v>
      </c>
      <c r="Y20" s="70"/>
      <c r="Z20" s="70"/>
      <c r="AA20" s="70">
        <v>1</v>
      </c>
      <c r="AB20" s="70"/>
      <c r="AC20" s="70"/>
      <c r="AD20" s="70">
        <v>1</v>
      </c>
      <c r="AE20" s="70"/>
      <c r="AF20" s="70"/>
      <c r="AG20" s="70">
        <v>1</v>
      </c>
      <c r="AH20" s="70"/>
      <c r="AI20" s="70"/>
      <c r="AJ20" s="70">
        <v>1</v>
      </c>
      <c r="AK20" s="70"/>
      <c r="AL20" s="70"/>
      <c r="AM20" s="70"/>
      <c r="AN20" s="70">
        <v>1</v>
      </c>
      <c r="AO20" s="70"/>
      <c r="AP20" s="70"/>
      <c r="AQ20" s="70">
        <v>1</v>
      </c>
      <c r="AR20" s="70"/>
      <c r="AS20" s="70"/>
      <c r="AT20" s="70">
        <v>1</v>
      </c>
      <c r="AU20" s="70"/>
      <c r="AV20" s="70"/>
      <c r="AW20" s="70">
        <v>1</v>
      </c>
      <c r="AX20" s="70"/>
      <c r="AY20" s="70"/>
      <c r="AZ20" s="70">
        <v>1</v>
      </c>
      <c r="BA20" s="70"/>
      <c r="BB20" s="70"/>
      <c r="BC20" s="70">
        <v>1</v>
      </c>
      <c r="BD20" s="70"/>
      <c r="BE20" s="70"/>
      <c r="BF20" s="70">
        <v>1</v>
      </c>
      <c r="BG20" s="70"/>
      <c r="BH20" s="70"/>
      <c r="BI20" s="70">
        <v>1</v>
      </c>
      <c r="BJ20" s="70"/>
      <c r="BK20" s="68"/>
      <c r="BL20" s="68">
        <v>1</v>
      </c>
      <c r="BM20" s="68"/>
      <c r="BN20" s="68"/>
      <c r="BO20" s="68">
        <v>1</v>
      </c>
      <c r="BP20" s="68"/>
      <c r="BQ20" s="68"/>
      <c r="BR20" s="68">
        <v>1</v>
      </c>
      <c r="BS20" s="68"/>
      <c r="BT20" s="68"/>
      <c r="BU20" s="68">
        <v>1</v>
      </c>
      <c r="BV20" s="68"/>
      <c r="BW20" s="68"/>
      <c r="BX20" s="68">
        <v>1</v>
      </c>
      <c r="BY20" s="68"/>
      <c r="BZ20" s="68"/>
      <c r="CA20" s="68">
        <v>1</v>
      </c>
      <c r="CB20" s="68"/>
      <c r="CC20" s="68"/>
      <c r="CD20" s="68">
        <v>1</v>
      </c>
      <c r="CE20" s="68"/>
      <c r="CF20" s="68"/>
      <c r="CG20" s="68">
        <v>1</v>
      </c>
      <c r="CH20" s="68"/>
      <c r="CI20" s="68"/>
      <c r="CJ20" s="68">
        <v>1</v>
      </c>
      <c r="CK20" s="68"/>
      <c r="CL20" s="68"/>
      <c r="CM20" s="68">
        <v>1</v>
      </c>
      <c r="CN20" s="68"/>
      <c r="CO20" s="68"/>
      <c r="CP20" s="68">
        <v>1</v>
      </c>
      <c r="CQ20" s="68"/>
      <c r="CR20" s="68"/>
      <c r="CS20" s="68">
        <v>1</v>
      </c>
      <c r="CT20" s="68"/>
      <c r="CU20" s="68"/>
      <c r="CV20" s="68">
        <v>1</v>
      </c>
      <c r="CW20" s="68"/>
      <c r="CX20" s="68"/>
      <c r="CY20" s="68">
        <v>1</v>
      </c>
      <c r="CZ20" s="68"/>
      <c r="DA20" s="68"/>
      <c r="DB20" s="68">
        <v>1</v>
      </c>
      <c r="DC20" s="68"/>
      <c r="DD20" s="68"/>
      <c r="DE20" s="68">
        <v>1</v>
      </c>
      <c r="DF20" s="68"/>
      <c r="DG20" s="68"/>
      <c r="DH20" s="68">
        <v>1</v>
      </c>
      <c r="DI20" s="68"/>
      <c r="DJ20" s="68"/>
      <c r="DK20" s="68">
        <v>1</v>
      </c>
      <c r="DL20" s="68"/>
      <c r="DM20" s="68"/>
      <c r="DN20" s="68">
        <v>1</v>
      </c>
      <c r="DO20" s="68"/>
      <c r="DP20" s="68"/>
      <c r="DQ20" s="68">
        <v>1</v>
      </c>
      <c r="DR20" s="6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 x14ac:dyDescent="0.25">
      <c r="A21" s="2">
        <v>7</v>
      </c>
      <c r="B21" s="1" t="s">
        <v>1005</v>
      </c>
      <c r="C21" s="70"/>
      <c r="D21" s="70">
        <v>1</v>
      </c>
      <c r="E21" s="70"/>
      <c r="F21" s="70"/>
      <c r="G21" s="70">
        <v>1</v>
      </c>
      <c r="H21" s="70"/>
      <c r="I21" s="70"/>
      <c r="J21" s="70">
        <v>1</v>
      </c>
      <c r="K21" s="70"/>
      <c r="L21" s="70"/>
      <c r="M21" s="70">
        <v>1</v>
      </c>
      <c r="N21" s="70"/>
      <c r="O21" s="70"/>
      <c r="P21" s="70">
        <v>1</v>
      </c>
      <c r="Q21" s="70"/>
      <c r="R21" s="70"/>
      <c r="S21" s="70">
        <v>1</v>
      </c>
      <c r="T21" s="70"/>
      <c r="U21" s="70"/>
      <c r="V21" s="70">
        <v>1</v>
      </c>
      <c r="W21" s="70"/>
      <c r="X21" s="70"/>
      <c r="Y21" s="70">
        <v>1</v>
      </c>
      <c r="Z21" s="70"/>
      <c r="AA21" s="70"/>
      <c r="AB21" s="70">
        <v>1</v>
      </c>
      <c r="AC21" s="70"/>
      <c r="AD21" s="70"/>
      <c r="AE21" s="70">
        <v>1</v>
      </c>
      <c r="AF21" s="70"/>
      <c r="AG21" s="70"/>
      <c r="AH21" s="70">
        <v>1</v>
      </c>
      <c r="AI21" s="70"/>
      <c r="AJ21" s="70"/>
      <c r="AK21" s="70">
        <v>1</v>
      </c>
      <c r="AL21" s="70"/>
      <c r="AM21" s="70"/>
      <c r="AN21" s="70">
        <v>1</v>
      </c>
      <c r="AO21" s="70"/>
      <c r="AP21" s="70"/>
      <c r="AQ21" s="70">
        <v>1</v>
      </c>
      <c r="AR21" s="70"/>
      <c r="AS21" s="70"/>
      <c r="AT21" s="70">
        <v>1</v>
      </c>
      <c r="AU21" s="70"/>
      <c r="AV21" s="70"/>
      <c r="AW21" s="70">
        <v>1</v>
      </c>
      <c r="AX21" s="70"/>
      <c r="AY21" s="70">
        <v>1</v>
      </c>
      <c r="AZ21" s="70"/>
      <c r="BA21" s="70"/>
      <c r="BB21" s="70">
        <v>1</v>
      </c>
      <c r="BC21" s="70"/>
      <c r="BD21" s="70"/>
      <c r="BE21" s="70">
        <v>1</v>
      </c>
      <c r="BF21" s="70"/>
      <c r="BG21" s="70"/>
      <c r="BH21" s="70">
        <v>1</v>
      </c>
      <c r="BI21" s="70"/>
      <c r="BJ21" s="70"/>
      <c r="BK21" s="68">
        <v>1</v>
      </c>
      <c r="BL21" s="68"/>
      <c r="BM21" s="68"/>
      <c r="BN21" s="68">
        <v>1</v>
      </c>
      <c r="BO21" s="68"/>
      <c r="BP21" s="68"/>
      <c r="BQ21" s="68">
        <v>1</v>
      </c>
      <c r="BR21" s="68"/>
      <c r="BS21" s="68"/>
      <c r="BT21" s="68">
        <v>1</v>
      </c>
      <c r="BU21" s="68"/>
      <c r="BV21" s="68"/>
      <c r="BW21" s="68">
        <v>1</v>
      </c>
      <c r="BX21" s="68"/>
      <c r="BY21" s="68"/>
      <c r="BZ21" s="68">
        <v>1</v>
      </c>
      <c r="CA21" s="68"/>
      <c r="CB21" s="68"/>
      <c r="CC21" s="68">
        <v>1</v>
      </c>
      <c r="CD21" s="68"/>
      <c r="CE21" s="68"/>
      <c r="CF21" s="68">
        <v>1</v>
      </c>
      <c r="CG21" s="68"/>
      <c r="CH21" s="68"/>
      <c r="CI21" s="68">
        <v>1</v>
      </c>
      <c r="CJ21" s="68"/>
      <c r="CK21" s="68"/>
      <c r="CL21" s="68">
        <v>1</v>
      </c>
      <c r="CM21" s="68"/>
      <c r="CN21" s="68"/>
      <c r="CO21" s="68">
        <v>1</v>
      </c>
      <c r="CP21" s="68"/>
      <c r="CQ21" s="68"/>
      <c r="CR21" s="68">
        <v>1</v>
      </c>
      <c r="CS21" s="68"/>
      <c r="CT21" s="68"/>
      <c r="CU21" s="68">
        <v>1</v>
      </c>
      <c r="CV21" s="68"/>
      <c r="CW21" s="68"/>
      <c r="CX21" s="68">
        <v>1</v>
      </c>
      <c r="CY21" s="68"/>
      <c r="CZ21" s="68"/>
      <c r="DA21" s="68">
        <v>1</v>
      </c>
      <c r="DB21" s="68"/>
      <c r="DC21" s="68"/>
      <c r="DD21" s="68">
        <v>1</v>
      </c>
      <c r="DE21" s="68"/>
      <c r="DF21" s="68"/>
      <c r="DG21" s="68">
        <v>1</v>
      </c>
      <c r="DH21" s="68"/>
      <c r="DI21" s="68"/>
      <c r="DJ21" s="68">
        <v>1</v>
      </c>
      <c r="DK21" s="68"/>
      <c r="DL21" s="68"/>
      <c r="DM21" s="68">
        <v>1</v>
      </c>
      <c r="DN21" s="68"/>
      <c r="DO21" s="68"/>
      <c r="DP21" s="68">
        <v>1</v>
      </c>
      <c r="DQ21" s="68"/>
      <c r="DR21" s="6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x14ac:dyDescent="0.25">
      <c r="A22" s="106" t="s">
        <v>275</v>
      </c>
      <c r="B22" s="107"/>
      <c r="C22" s="3">
        <f t="shared" ref="C22:AH22" si="0">SUM(C15:C21)</f>
        <v>3</v>
      </c>
      <c r="D22" s="3">
        <f t="shared" si="0"/>
        <v>3</v>
      </c>
      <c r="E22" s="3">
        <f t="shared" si="0"/>
        <v>1</v>
      </c>
      <c r="F22" s="3">
        <f t="shared" si="0"/>
        <v>3</v>
      </c>
      <c r="G22" s="3">
        <f t="shared" si="0"/>
        <v>3</v>
      </c>
      <c r="H22" s="3">
        <f t="shared" si="0"/>
        <v>1</v>
      </c>
      <c r="I22" s="3">
        <f t="shared" si="0"/>
        <v>3</v>
      </c>
      <c r="J22" s="3">
        <f t="shared" si="0"/>
        <v>3</v>
      </c>
      <c r="K22" s="3">
        <f t="shared" si="0"/>
        <v>1</v>
      </c>
      <c r="L22" s="3">
        <f t="shared" si="0"/>
        <v>3</v>
      </c>
      <c r="M22" s="3">
        <f t="shared" si="0"/>
        <v>3</v>
      </c>
      <c r="N22" s="3">
        <f t="shared" si="0"/>
        <v>1</v>
      </c>
      <c r="O22" s="3">
        <f t="shared" si="0"/>
        <v>3</v>
      </c>
      <c r="P22" s="3">
        <f t="shared" si="0"/>
        <v>3</v>
      </c>
      <c r="Q22" s="3">
        <f t="shared" si="0"/>
        <v>1</v>
      </c>
      <c r="R22" s="3">
        <f t="shared" si="0"/>
        <v>3</v>
      </c>
      <c r="S22" s="3">
        <f t="shared" si="0"/>
        <v>3</v>
      </c>
      <c r="T22" s="3">
        <f t="shared" si="0"/>
        <v>1</v>
      </c>
      <c r="U22" s="3">
        <f t="shared" si="0"/>
        <v>3</v>
      </c>
      <c r="V22" s="3">
        <f t="shared" si="0"/>
        <v>3</v>
      </c>
      <c r="W22" s="3">
        <f t="shared" si="0"/>
        <v>1</v>
      </c>
      <c r="X22" s="3">
        <f t="shared" si="0"/>
        <v>3</v>
      </c>
      <c r="Y22" s="3">
        <f t="shared" si="0"/>
        <v>3</v>
      </c>
      <c r="Z22" s="3">
        <f t="shared" si="0"/>
        <v>1</v>
      </c>
      <c r="AA22" s="3">
        <f t="shared" si="0"/>
        <v>3</v>
      </c>
      <c r="AB22" s="3">
        <f t="shared" si="0"/>
        <v>3</v>
      </c>
      <c r="AC22" s="3">
        <f t="shared" si="0"/>
        <v>1</v>
      </c>
      <c r="AD22" s="3">
        <f t="shared" si="0"/>
        <v>3</v>
      </c>
      <c r="AE22" s="3">
        <f t="shared" si="0"/>
        <v>3</v>
      </c>
      <c r="AF22" s="3">
        <f t="shared" si="0"/>
        <v>1</v>
      </c>
      <c r="AG22" s="3">
        <f t="shared" si="0"/>
        <v>3</v>
      </c>
      <c r="AH22" s="3">
        <f t="shared" si="0"/>
        <v>3</v>
      </c>
      <c r="AI22" s="3">
        <f t="shared" ref="AI22:BN22" si="1">SUM(AI15:AI21)</f>
        <v>1</v>
      </c>
      <c r="AJ22" s="3">
        <f t="shared" si="1"/>
        <v>3</v>
      </c>
      <c r="AK22" s="3">
        <f t="shared" si="1"/>
        <v>3</v>
      </c>
      <c r="AL22" s="3">
        <f t="shared" si="1"/>
        <v>1</v>
      </c>
      <c r="AM22" s="3">
        <f t="shared" si="1"/>
        <v>1</v>
      </c>
      <c r="AN22" s="3">
        <f t="shared" si="1"/>
        <v>5</v>
      </c>
      <c r="AO22" s="3">
        <f t="shared" si="1"/>
        <v>1</v>
      </c>
      <c r="AP22" s="3">
        <f t="shared" si="1"/>
        <v>1</v>
      </c>
      <c r="AQ22" s="3">
        <f t="shared" si="1"/>
        <v>5</v>
      </c>
      <c r="AR22" s="3">
        <f t="shared" si="1"/>
        <v>1</v>
      </c>
      <c r="AS22" s="3">
        <f t="shared" si="1"/>
        <v>1</v>
      </c>
      <c r="AT22" s="3">
        <f t="shared" si="1"/>
        <v>5</v>
      </c>
      <c r="AU22" s="3">
        <f t="shared" si="1"/>
        <v>1</v>
      </c>
      <c r="AV22" s="3">
        <f t="shared" si="1"/>
        <v>1</v>
      </c>
      <c r="AW22" s="3">
        <f t="shared" si="1"/>
        <v>5</v>
      </c>
      <c r="AX22" s="3">
        <f t="shared" si="1"/>
        <v>1</v>
      </c>
      <c r="AY22" s="3">
        <f t="shared" si="1"/>
        <v>2</v>
      </c>
      <c r="AZ22" s="3">
        <f t="shared" si="1"/>
        <v>4</v>
      </c>
      <c r="BA22" s="3">
        <f t="shared" si="1"/>
        <v>1</v>
      </c>
      <c r="BB22" s="3">
        <f t="shared" si="1"/>
        <v>2</v>
      </c>
      <c r="BC22" s="3">
        <f t="shared" si="1"/>
        <v>4</v>
      </c>
      <c r="BD22" s="3">
        <f t="shared" si="1"/>
        <v>1</v>
      </c>
      <c r="BE22" s="3">
        <f t="shared" si="1"/>
        <v>2</v>
      </c>
      <c r="BF22" s="3">
        <f t="shared" si="1"/>
        <v>4</v>
      </c>
      <c r="BG22" s="3">
        <f t="shared" si="1"/>
        <v>1</v>
      </c>
      <c r="BH22" s="3">
        <f t="shared" si="1"/>
        <v>2</v>
      </c>
      <c r="BI22" s="3">
        <f t="shared" si="1"/>
        <v>4</v>
      </c>
      <c r="BJ22" s="3">
        <f t="shared" si="1"/>
        <v>1</v>
      </c>
      <c r="BK22" s="3">
        <f t="shared" si="1"/>
        <v>2</v>
      </c>
      <c r="BL22" s="3">
        <f t="shared" si="1"/>
        <v>4</v>
      </c>
      <c r="BM22" s="3">
        <f t="shared" si="1"/>
        <v>1</v>
      </c>
      <c r="BN22" s="3">
        <f t="shared" si="1"/>
        <v>2</v>
      </c>
      <c r="BO22" s="3">
        <f t="shared" ref="BO22:CT22" si="2">SUM(BO15:BO21)</f>
        <v>4</v>
      </c>
      <c r="BP22" s="3">
        <f t="shared" si="2"/>
        <v>1</v>
      </c>
      <c r="BQ22" s="3">
        <f t="shared" si="2"/>
        <v>2</v>
      </c>
      <c r="BR22" s="3">
        <f t="shared" si="2"/>
        <v>4</v>
      </c>
      <c r="BS22" s="3">
        <f t="shared" si="2"/>
        <v>1</v>
      </c>
      <c r="BT22" s="3">
        <f t="shared" si="2"/>
        <v>2</v>
      </c>
      <c r="BU22" s="3">
        <f t="shared" si="2"/>
        <v>4</v>
      </c>
      <c r="BV22" s="3">
        <f t="shared" si="2"/>
        <v>1</v>
      </c>
      <c r="BW22" s="3">
        <f t="shared" si="2"/>
        <v>2</v>
      </c>
      <c r="BX22" s="3">
        <f t="shared" si="2"/>
        <v>4</v>
      </c>
      <c r="BY22" s="3">
        <f t="shared" si="2"/>
        <v>1</v>
      </c>
      <c r="BZ22" s="3">
        <f t="shared" si="2"/>
        <v>2</v>
      </c>
      <c r="CA22" s="3">
        <f t="shared" si="2"/>
        <v>4</v>
      </c>
      <c r="CB22" s="3">
        <f t="shared" si="2"/>
        <v>1</v>
      </c>
      <c r="CC22" s="3">
        <f t="shared" si="2"/>
        <v>2</v>
      </c>
      <c r="CD22" s="3">
        <f t="shared" si="2"/>
        <v>4</v>
      </c>
      <c r="CE22" s="3">
        <f t="shared" si="2"/>
        <v>1</v>
      </c>
      <c r="CF22" s="3">
        <f t="shared" si="2"/>
        <v>2</v>
      </c>
      <c r="CG22" s="3">
        <f t="shared" si="2"/>
        <v>4</v>
      </c>
      <c r="CH22" s="3">
        <f t="shared" si="2"/>
        <v>1</v>
      </c>
      <c r="CI22" s="3">
        <f t="shared" si="2"/>
        <v>2</v>
      </c>
      <c r="CJ22" s="3">
        <f t="shared" si="2"/>
        <v>4</v>
      </c>
      <c r="CK22" s="3">
        <f t="shared" si="2"/>
        <v>1</v>
      </c>
      <c r="CL22" s="3">
        <f t="shared" si="2"/>
        <v>2</v>
      </c>
      <c r="CM22" s="3">
        <f t="shared" si="2"/>
        <v>4</v>
      </c>
      <c r="CN22" s="3">
        <f t="shared" si="2"/>
        <v>1</v>
      </c>
      <c r="CO22" s="3">
        <f t="shared" si="2"/>
        <v>2</v>
      </c>
      <c r="CP22" s="3">
        <f t="shared" si="2"/>
        <v>4</v>
      </c>
      <c r="CQ22" s="3">
        <f t="shared" si="2"/>
        <v>1</v>
      </c>
      <c r="CR22" s="3">
        <f t="shared" si="2"/>
        <v>2</v>
      </c>
      <c r="CS22" s="3">
        <f t="shared" si="2"/>
        <v>4</v>
      </c>
      <c r="CT22" s="3">
        <f t="shared" si="2"/>
        <v>1</v>
      </c>
      <c r="CU22" s="3">
        <f t="shared" ref="CU22:DR22" si="3">SUM(CU15:CU21)</f>
        <v>2</v>
      </c>
      <c r="CV22" s="3">
        <f t="shared" si="3"/>
        <v>4</v>
      </c>
      <c r="CW22" s="3">
        <f t="shared" si="3"/>
        <v>1</v>
      </c>
      <c r="CX22" s="3">
        <f t="shared" si="3"/>
        <v>2</v>
      </c>
      <c r="CY22" s="3">
        <f t="shared" si="3"/>
        <v>4</v>
      </c>
      <c r="CZ22" s="3">
        <f t="shared" si="3"/>
        <v>1</v>
      </c>
      <c r="DA22" s="3">
        <f t="shared" si="3"/>
        <v>2</v>
      </c>
      <c r="DB22" s="3">
        <f t="shared" si="3"/>
        <v>4</v>
      </c>
      <c r="DC22" s="3">
        <f t="shared" si="3"/>
        <v>1</v>
      </c>
      <c r="DD22" s="3">
        <f t="shared" si="3"/>
        <v>2</v>
      </c>
      <c r="DE22" s="3">
        <f t="shared" si="3"/>
        <v>4</v>
      </c>
      <c r="DF22" s="3">
        <f t="shared" si="3"/>
        <v>1</v>
      </c>
      <c r="DG22" s="3">
        <f t="shared" si="3"/>
        <v>2</v>
      </c>
      <c r="DH22" s="3">
        <f t="shared" si="3"/>
        <v>4</v>
      </c>
      <c r="DI22" s="3">
        <f t="shared" si="3"/>
        <v>1</v>
      </c>
      <c r="DJ22" s="3">
        <f t="shared" si="3"/>
        <v>2</v>
      </c>
      <c r="DK22" s="3">
        <f t="shared" si="3"/>
        <v>4</v>
      </c>
      <c r="DL22" s="3">
        <f t="shared" si="3"/>
        <v>1</v>
      </c>
      <c r="DM22" s="3">
        <f t="shared" si="3"/>
        <v>2</v>
      </c>
      <c r="DN22" s="3">
        <f t="shared" si="3"/>
        <v>4</v>
      </c>
      <c r="DO22" s="3">
        <f t="shared" si="3"/>
        <v>1</v>
      </c>
      <c r="DP22" s="3">
        <f t="shared" si="3"/>
        <v>2</v>
      </c>
      <c r="DQ22" s="3">
        <f t="shared" si="3"/>
        <v>4</v>
      </c>
      <c r="DR22" s="3">
        <f t="shared" si="3"/>
        <v>1</v>
      </c>
    </row>
    <row r="23" spans="1:254" x14ac:dyDescent="0.25">
      <c r="A23" s="108" t="s">
        <v>640</v>
      </c>
      <c r="B23" s="109"/>
      <c r="C23" s="17">
        <f>C22/7%</f>
        <v>42.857142857142854</v>
      </c>
      <c r="D23" s="72">
        <f t="shared" ref="D23:BO23" si="4">D22/7%</f>
        <v>42.857142857142854</v>
      </c>
      <c r="E23" s="72">
        <f t="shared" si="4"/>
        <v>14.285714285714285</v>
      </c>
      <c r="F23" s="72">
        <f t="shared" si="4"/>
        <v>42.857142857142854</v>
      </c>
      <c r="G23" s="72">
        <f t="shared" si="4"/>
        <v>42.857142857142854</v>
      </c>
      <c r="H23" s="72">
        <f t="shared" si="4"/>
        <v>14.285714285714285</v>
      </c>
      <c r="I23" s="72">
        <f t="shared" si="4"/>
        <v>42.857142857142854</v>
      </c>
      <c r="J23" s="72">
        <f t="shared" si="4"/>
        <v>42.857142857142854</v>
      </c>
      <c r="K23" s="72">
        <f t="shared" si="4"/>
        <v>14.285714285714285</v>
      </c>
      <c r="L23" s="72">
        <f t="shared" si="4"/>
        <v>42.857142857142854</v>
      </c>
      <c r="M23" s="72">
        <f t="shared" si="4"/>
        <v>42.857142857142854</v>
      </c>
      <c r="N23" s="72">
        <f t="shared" si="4"/>
        <v>14.285714285714285</v>
      </c>
      <c r="O23" s="72">
        <f t="shared" si="4"/>
        <v>42.857142857142854</v>
      </c>
      <c r="P23" s="72">
        <f t="shared" si="4"/>
        <v>42.857142857142854</v>
      </c>
      <c r="Q23" s="72">
        <f t="shared" si="4"/>
        <v>14.285714285714285</v>
      </c>
      <c r="R23" s="72">
        <f t="shared" si="4"/>
        <v>42.857142857142854</v>
      </c>
      <c r="S23" s="72">
        <f t="shared" si="4"/>
        <v>42.857142857142854</v>
      </c>
      <c r="T23" s="72">
        <f t="shared" si="4"/>
        <v>14.285714285714285</v>
      </c>
      <c r="U23" s="72">
        <f t="shared" si="4"/>
        <v>42.857142857142854</v>
      </c>
      <c r="V23" s="72">
        <f t="shared" si="4"/>
        <v>42.857142857142854</v>
      </c>
      <c r="W23" s="72">
        <f t="shared" si="4"/>
        <v>14.285714285714285</v>
      </c>
      <c r="X23" s="72">
        <f t="shared" si="4"/>
        <v>42.857142857142854</v>
      </c>
      <c r="Y23" s="72">
        <f t="shared" si="4"/>
        <v>42.857142857142854</v>
      </c>
      <c r="Z23" s="72">
        <f t="shared" si="4"/>
        <v>14.285714285714285</v>
      </c>
      <c r="AA23" s="72">
        <f t="shared" si="4"/>
        <v>42.857142857142854</v>
      </c>
      <c r="AB23" s="72">
        <f t="shared" si="4"/>
        <v>42.857142857142854</v>
      </c>
      <c r="AC23" s="72">
        <f t="shared" si="4"/>
        <v>14.285714285714285</v>
      </c>
      <c r="AD23" s="72">
        <f t="shared" si="4"/>
        <v>42.857142857142854</v>
      </c>
      <c r="AE23" s="72">
        <f t="shared" si="4"/>
        <v>42.857142857142854</v>
      </c>
      <c r="AF23" s="72">
        <f t="shared" si="4"/>
        <v>14.285714285714285</v>
      </c>
      <c r="AG23" s="72">
        <f t="shared" si="4"/>
        <v>42.857142857142854</v>
      </c>
      <c r="AH23" s="72">
        <f t="shared" si="4"/>
        <v>42.857142857142854</v>
      </c>
      <c r="AI23" s="72">
        <f t="shared" si="4"/>
        <v>14.285714285714285</v>
      </c>
      <c r="AJ23" s="72">
        <f t="shared" si="4"/>
        <v>42.857142857142854</v>
      </c>
      <c r="AK23" s="72">
        <f t="shared" si="4"/>
        <v>42.857142857142854</v>
      </c>
      <c r="AL23" s="72">
        <f t="shared" si="4"/>
        <v>14.285714285714285</v>
      </c>
      <c r="AM23" s="72">
        <f t="shared" si="4"/>
        <v>14.285714285714285</v>
      </c>
      <c r="AN23" s="72">
        <f t="shared" si="4"/>
        <v>71.428571428571416</v>
      </c>
      <c r="AO23" s="72">
        <f t="shared" si="4"/>
        <v>14.285714285714285</v>
      </c>
      <c r="AP23" s="72">
        <f t="shared" si="4"/>
        <v>14.285714285714285</v>
      </c>
      <c r="AQ23" s="72">
        <f t="shared" si="4"/>
        <v>71.428571428571416</v>
      </c>
      <c r="AR23" s="72">
        <f t="shared" si="4"/>
        <v>14.285714285714285</v>
      </c>
      <c r="AS23" s="72">
        <f t="shared" si="4"/>
        <v>14.285714285714285</v>
      </c>
      <c r="AT23" s="72">
        <f t="shared" si="4"/>
        <v>71.428571428571416</v>
      </c>
      <c r="AU23" s="72">
        <f t="shared" si="4"/>
        <v>14.285714285714285</v>
      </c>
      <c r="AV23" s="72">
        <f t="shared" si="4"/>
        <v>14.285714285714285</v>
      </c>
      <c r="AW23" s="72">
        <f t="shared" si="4"/>
        <v>71.428571428571416</v>
      </c>
      <c r="AX23" s="72">
        <f t="shared" si="4"/>
        <v>14.285714285714285</v>
      </c>
      <c r="AY23" s="72">
        <f t="shared" si="4"/>
        <v>28.571428571428569</v>
      </c>
      <c r="AZ23" s="72">
        <f t="shared" si="4"/>
        <v>57.142857142857139</v>
      </c>
      <c r="BA23" s="72">
        <f t="shared" si="4"/>
        <v>14.285714285714285</v>
      </c>
      <c r="BB23" s="72">
        <f t="shared" si="4"/>
        <v>28.571428571428569</v>
      </c>
      <c r="BC23" s="72">
        <f t="shared" si="4"/>
        <v>57.142857142857139</v>
      </c>
      <c r="BD23" s="72">
        <f t="shared" si="4"/>
        <v>14.285714285714285</v>
      </c>
      <c r="BE23" s="72">
        <f t="shared" si="4"/>
        <v>28.571428571428569</v>
      </c>
      <c r="BF23" s="72">
        <f t="shared" si="4"/>
        <v>57.142857142857139</v>
      </c>
      <c r="BG23" s="72">
        <f t="shared" si="4"/>
        <v>14.285714285714285</v>
      </c>
      <c r="BH23" s="72">
        <f t="shared" si="4"/>
        <v>28.571428571428569</v>
      </c>
      <c r="BI23" s="72">
        <f t="shared" si="4"/>
        <v>57.142857142857139</v>
      </c>
      <c r="BJ23" s="72">
        <f t="shared" si="4"/>
        <v>14.285714285714285</v>
      </c>
      <c r="BK23" s="72">
        <f t="shared" si="4"/>
        <v>28.571428571428569</v>
      </c>
      <c r="BL23" s="72">
        <f t="shared" si="4"/>
        <v>57.142857142857139</v>
      </c>
      <c r="BM23" s="72">
        <f t="shared" si="4"/>
        <v>14.285714285714285</v>
      </c>
      <c r="BN23" s="72">
        <f t="shared" si="4"/>
        <v>28.571428571428569</v>
      </c>
      <c r="BO23" s="72">
        <f t="shared" si="4"/>
        <v>57.142857142857139</v>
      </c>
      <c r="BP23" s="72">
        <f t="shared" ref="BP23:DR23" si="5">BP22/7%</f>
        <v>14.285714285714285</v>
      </c>
      <c r="BQ23" s="72">
        <f t="shared" si="5"/>
        <v>28.571428571428569</v>
      </c>
      <c r="BR23" s="72">
        <f t="shared" si="5"/>
        <v>57.142857142857139</v>
      </c>
      <c r="BS23" s="72">
        <f t="shared" si="5"/>
        <v>14.285714285714285</v>
      </c>
      <c r="BT23" s="72">
        <f t="shared" si="5"/>
        <v>28.571428571428569</v>
      </c>
      <c r="BU23" s="72">
        <f t="shared" si="5"/>
        <v>57.142857142857139</v>
      </c>
      <c r="BV23" s="72">
        <f t="shared" si="5"/>
        <v>14.285714285714285</v>
      </c>
      <c r="BW23" s="72">
        <f t="shared" si="5"/>
        <v>28.571428571428569</v>
      </c>
      <c r="BX23" s="72">
        <f t="shared" si="5"/>
        <v>57.142857142857139</v>
      </c>
      <c r="BY23" s="72">
        <f t="shared" si="5"/>
        <v>14.285714285714285</v>
      </c>
      <c r="BZ23" s="72">
        <f t="shared" si="5"/>
        <v>28.571428571428569</v>
      </c>
      <c r="CA23" s="72">
        <f t="shared" si="5"/>
        <v>57.142857142857139</v>
      </c>
      <c r="CB23" s="72">
        <f t="shared" si="5"/>
        <v>14.285714285714285</v>
      </c>
      <c r="CC23" s="72">
        <f t="shared" si="5"/>
        <v>28.571428571428569</v>
      </c>
      <c r="CD23" s="72">
        <f t="shared" si="5"/>
        <v>57.142857142857139</v>
      </c>
      <c r="CE23" s="72">
        <f t="shared" si="5"/>
        <v>14.285714285714285</v>
      </c>
      <c r="CF23" s="72">
        <f t="shared" si="5"/>
        <v>28.571428571428569</v>
      </c>
      <c r="CG23" s="72">
        <f t="shared" si="5"/>
        <v>57.142857142857139</v>
      </c>
      <c r="CH23" s="72">
        <f t="shared" si="5"/>
        <v>14.285714285714285</v>
      </c>
      <c r="CI23" s="72">
        <f t="shared" si="5"/>
        <v>28.571428571428569</v>
      </c>
      <c r="CJ23" s="72">
        <f t="shared" si="5"/>
        <v>57.142857142857139</v>
      </c>
      <c r="CK23" s="72">
        <f t="shared" si="5"/>
        <v>14.285714285714285</v>
      </c>
      <c r="CL23" s="72">
        <f t="shared" si="5"/>
        <v>28.571428571428569</v>
      </c>
      <c r="CM23" s="72">
        <f t="shared" si="5"/>
        <v>57.142857142857139</v>
      </c>
      <c r="CN23" s="72">
        <f t="shared" si="5"/>
        <v>14.285714285714285</v>
      </c>
      <c r="CO23" s="72">
        <f t="shared" si="5"/>
        <v>28.571428571428569</v>
      </c>
      <c r="CP23" s="72">
        <f t="shared" si="5"/>
        <v>57.142857142857139</v>
      </c>
      <c r="CQ23" s="72">
        <f t="shared" si="5"/>
        <v>14.285714285714285</v>
      </c>
      <c r="CR23" s="72">
        <f t="shared" si="5"/>
        <v>28.571428571428569</v>
      </c>
      <c r="CS23" s="72">
        <f t="shared" si="5"/>
        <v>57.142857142857139</v>
      </c>
      <c r="CT23" s="72">
        <f t="shared" si="5"/>
        <v>14.285714285714285</v>
      </c>
      <c r="CU23" s="72">
        <f t="shared" si="5"/>
        <v>28.571428571428569</v>
      </c>
      <c r="CV23" s="72">
        <f t="shared" si="5"/>
        <v>57.142857142857139</v>
      </c>
      <c r="CW23" s="72">
        <f t="shared" si="5"/>
        <v>14.285714285714285</v>
      </c>
      <c r="CX23" s="72">
        <f t="shared" si="5"/>
        <v>28.571428571428569</v>
      </c>
      <c r="CY23" s="72">
        <f t="shared" si="5"/>
        <v>57.142857142857139</v>
      </c>
      <c r="CZ23" s="72">
        <f t="shared" si="5"/>
        <v>14.285714285714285</v>
      </c>
      <c r="DA23" s="72">
        <f t="shared" si="5"/>
        <v>28.571428571428569</v>
      </c>
      <c r="DB23" s="72">
        <f t="shared" si="5"/>
        <v>57.142857142857139</v>
      </c>
      <c r="DC23" s="72">
        <f t="shared" si="5"/>
        <v>14.285714285714285</v>
      </c>
      <c r="DD23" s="72">
        <f t="shared" si="5"/>
        <v>28.571428571428569</v>
      </c>
      <c r="DE23" s="72">
        <f t="shared" si="5"/>
        <v>57.142857142857139</v>
      </c>
      <c r="DF23" s="72">
        <f t="shared" si="5"/>
        <v>14.285714285714285</v>
      </c>
      <c r="DG23" s="72">
        <f t="shared" si="5"/>
        <v>28.571428571428569</v>
      </c>
      <c r="DH23" s="72">
        <f t="shared" si="5"/>
        <v>57.142857142857139</v>
      </c>
      <c r="DI23" s="72">
        <f t="shared" si="5"/>
        <v>14.285714285714285</v>
      </c>
      <c r="DJ23" s="72">
        <f t="shared" si="5"/>
        <v>28.571428571428569</v>
      </c>
      <c r="DK23" s="72">
        <f t="shared" si="5"/>
        <v>57.142857142857139</v>
      </c>
      <c r="DL23" s="72">
        <f t="shared" si="5"/>
        <v>14.285714285714285</v>
      </c>
      <c r="DM23" s="72">
        <f t="shared" si="5"/>
        <v>28.571428571428569</v>
      </c>
      <c r="DN23" s="72">
        <f t="shared" si="5"/>
        <v>57.142857142857139</v>
      </c>
      <c r="DO23" s="72">
        <f t="shared" si="5"/>
        <v>14.285714285714285</v>
      </c>
      <c r="DP23" s="72">
        <f t="shared" si="5"/>
        <v>28.571428571428569</v>
      </c>
      <c r="DQ23" s="72">
        <f t="shared" si="5"/>
        <v>57.142857142857139</v>
      </c>
      <c r="DR23" s="72">
        <f t="shared" si="5"/>
        <v>14.285714285714285</v>
      </c>
    </row>
    <row r="25" spans="1:254" ht="15.75" x14ac:dyDescent="0.25">
      <c r="B25" s="101" t="s">
        <v>615</v>
      </c>
      <c r="C25" s="102"/>
      <c r="D25" s="102"/>
      <c r="E25" s="103"/>
      <c r="F25" s="22"/>
      <c r="G25" s="22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B26" s="4" t="s">
        <v>616</v>
      </c>
      <c r="C26" s="36" t="s">
        <v>624</v>
      </c>
      <c r="D26" s="3">
        <f>E26/100*7</f>
        <v>3</v>
      </c>
      <c r="E26" s="33">
        <f>(C23+F23+I23+L23)/4</f>
        <v>42.857142857142854</v>
      </c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B27" s="4" t="s">
        <v>617</v>
      </c>
      <c r="C27" s="36" t="s">
        <v>624</v>
      </c>
      <c r="D27" s="3">
        <f>E27/100*7</f>
        <v>3</v>
      </c>
      <c r="E27" s="33">
        <f>(D23+G23+J23+M23)/4</f>
        <v>42.857142857142854</v>
      </c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B28" s="4" t="s">
        <v>618</v>
      </c>
      <c r="C28" s="36" t="s">
        <v>624</v>
      </c>
      <c r="D28" s="3">
        <f>E28/100*7</f>
        <v>1</v>
      </c>
      <c r="E28" s="33">
        <f>(E23+H23+K23+N23)/4</f>
        <v>14.285714285714285</v>
      </c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B29" s="4"/>
      <c r="C29" s="36"/>
      <c r="D29" s="34">
        <f>SUM(D26:D28)</f>
        <v>7</v>
      </c>
      <c r="E29" s="35">
        <f>SUM(E26:E28)</f>
        <v>100</v>
      </c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B30" s="4"/>
      <c r="C30" s="4"/>
      <c r="D30" s="112" t="s">
        <v>56</v>
      </c>
      <c r="E30" s="113"/>
      <c r="F30" s="114" t="s">
        <v>3</v>
      </c>
      <c r="G30" s="115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B31" s="4" t="s">
        <v>616</v>
      </c>
      <c r="C31" s="36" t="s">
        <v>625</v>
      </c>
      <c r="D31" s="37">
        <f>E31/100*7</f>
        <v>3</v>
      </c>
      <c r="E31" s="33">
        <f>(O23+R23+U23+X23)/4</f>
        <v>42.857142857142854</v>
      </c>
      <c r="F31" s="43">
        <f>G31/100*7</f>
        <v>3</v>
      </c>
      <c r="G31" s="33">
        <f>(AA23+AD23+AG23+AJ23)/4</f>
        <v>42.857142857142854</v>
      </c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B32" s="4" t="s">
        <v>617</v>
      </c>
      <c r="C32" s="36" t="s">
        <v>625</v>
      </c>
      <c r="D32" s="37">
        <f>E32/100*7</f>
        <v>3</v>
      </c>
      <c r="E32" s="33">
        <f>(P23+S23+V23+Y23)/4</f>
        <v>42.857142857142854</v>
      </c>
      <c r="F32" s="43">
        <f>G32/100*7</f>
        <v>3</v>
      </c>
      <c r="G32" s="33">
        <f>(AB23+AE23+AH23+AK23)/4</f>
        <v>42.857142857142854</v>
      </c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2:254" ht="15.75" x14ac:dyDescent="0.25">
      <c r="B33" s="4" t="s">
        <v>618</v>
      </c>
      <c r="C33" s="36" t="s">
        <v>625</v>
      </c>
      <c r="D33" s="37">
        <f>E33/100*7</f>
        <v>1</v>
      </c>
      <c r="E33" s="33">
        <f>(Q23+T23+W23+Z23)/4</f>
        <v>14.285714285714285</v>
      </c>
      <c r="F33" s="43">
        <f>G33/100*7</f>
        <v>1</v>
      </c>
      <c r="G33" s="33">
        <f>(AC23+AF23+AI23+AL23)/4</f>
        <v>14.285714285714285</v>
      </c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2:254" ht="15.75" x14ac:dyDescent="0.25">
      <c r="B34" s="4"/>
      <c r="C34" s="36"/>
      <c r="D34" s="35">
        <f>SUM(D31:D33)</f>
        <v>7</v>
      </c>
      <c r="E34" s="35">
        <f>SUM(E31:E33)</f>
        <v>100</v>
      </c>
      <c r="F34" s="38">
        <f>SUM(F31:F33)</f>
        <v>7</v>
      </c>
      <c r="G34" s="44">
        <f>SUM(G31:G33)</f>
        <v>100</v>
      </c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2:254" ht="15.75" x14ac:dyDescent="0.25">
      <c r="B35" s="4" t="s">
        <v>616</v>
      </c>
      <c r="C35" s="36" t="s">
        <v>626</v>
      </c>
      <c r="D35" s="3">
        <f>E35/100*7</f>
        <v>1</v>
      </c>
      <c r="E35" s="33">
        <f>(AM23+AP23+AS23+AV23)/4</f>
        <v>14.285714285714285</v>
      </c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2:254" ht="15.75" x14ac:dyDescent="0.25">
      <c r="B36" s="4" t="s">
        <v>617</v>
      </c>
      <c r="C36" s="36" t="s">
        <v>626</v>
      </c>
      <c r="D36" s="67">
        <f t="shared" ref="D36:D37" si="6">E36/100*7</f>
        <v>4.9999999999999991</v>
      </c>
      <c r="E36" s="33">
        <f>(AN23+AQ23+AT23+AW23)/4</f>
        <v>71.428571428571416</v>
      </c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2:254" x14ac:dyDescent="0.25">
      <c r="B37" s="4" t="s">
        <v>618</v>
      </c>
      <c r="C37" s="36" t="s">
        <v>626</v>
      </c>
      <c r="D37" s="67">
        <f t="shared" si="6"/>
        <v>1</v>
      </c>
      <c r="E37" s="33">
        <f>(AO23+AR23+AU23+AX23)/4</f>
        <v>14.285714285714285</v>
      </c>
    </row>
    <row r="38" spans="2:254" x14ac:dyDescent="0.25">
      <c r="B38" s="4"/>
      <c r="C38" s="42"/>
      <c r="D38" s="39">
        <f>SUM(D35:D37)</f>
        <v>6.9999999999999991</v>
      </c>
      <c r="E38" s="40">
        <f>SUM(E35:E37)</f>
        <v>99.999999999999972</v>
      </c>
      <c r="F38" s="41"/>
    </row>
    <row r="39" spans="2:254" x14ac:dyDescent="0.25">
      <c r="B39" s="4"/>
      <c r="C39" s="36"/>
      <c r="D39" s="112" t="s">
        <v>157</v>
      </c>
      <c r="E39" s="113"/>
      <c r="F39" s="112" t="s">
        <v>115</v>
      </c>
      <c r="G39" s="113"/>
      <c r="H39" s="116" t="s">
        <v>172</v>
      </c>
      <c r="I39" s="117"/>
      <c r="J39" s="86" t="s">
        <v>184</v>
      </c>
      <c r="K39" s="86"/>
      <c r="L39" s="86" t="s">
        <v>116</v>
      </c>
      <c r="M39" s="86"/>
    </row>
    <row r="40" spans="2:254" x14ac:dyDescent="0.25">
      <c r="B40" s="4" t="s">
        <v>616</v>
      </c>
      <c r="C40" s="36" t="s">
        <v>627</v>
      </c>
      <c r="D40" s="3">
        <f>E40/100*7</f>
        <v>2</v>
      </c>
      <c r="E40" s="33">
        <f>(AY23+BB23+BE23+BH23)/4</f>
        <v>28.571428571428569</v>
      </c>
      <c r="F40" s="3">
        <f>G40/100*7</f>
        <v>2</v>
      </c>
      <c r="G40" s="33">
        <f>(BK23+BN23+BQ23+BT23)/4</f>
        <v>28.571428571428569</v>
      </c>
      <c r="H40" s="3">
        <f>I40/100*7</f>
        <v>2</v>
      </c>
      <c r="I40" s="33">
        <f>(BW23+BZ23+CC23+CF23)/4</f>
        <v>28.571428571428569</v>
      </c>
      <c r="J40" s="3">
        <f>K40/100*7</f>
        <v>2</v>
      </c>
      <c r="K40" s="33">
        <f>(CI23+CL23+CO23+CR23)/4</f>
        <v>28.571428571428569</v>
      </c>
      <c r="L40" s="3">
        <f>M40/100*7</f>
        <v>2</v>
      </c>
      <c r="M40" s="33">
        <f>(CU23+CX23+DA23+DD23)/4</f>
        <v>28.571428571428569</v>
      </c>
    </row>
    <row r="41" spans="2:254" ht="37.5" customHeight="1" x14ac:dyDescent="0.25">
      <c r="B41" s="4" t="s">
        <v>617</v>
      </c>
      <c r="C41" s="36" t="s">
        <v>627</v>
      </c>
      <c r="D41" s="67">
        <f t="shared" ref="D41:D42" si="7">E41/100*7</f>
        <v>4</v>
      </c>
      <c r="E41" s="33">
        <f>(AZ23+BC23+BF23+BI23)/4</f>
        <v>57.142857142857139</v>
      </c>
      <c r="F41" s="67">
        <f t="shared" ref="F41:F42" si="8">G41/100*7</f>
        <v>4</v>
      </c>
      <c r="G41" s="33">
        <f>(BL23+BO23+BR23+BU23)/4</f>
        <v>57.142857142857139</v>
      </c>
      <c r="H41" s="67">
        <f t="shared" ref="H41:H42" si="9">I41/100*7</f>
        <v>4</v>
      </c>
      <c r="I41" s="33">
        <f>(BX23+CA23+CD23+CG23)/4</f>
        <v>57.142857142857139</v>
      </c>
      <c r="J41" s="67">
        <f>K41/100*7</f>
        <v>4</v>
      </c>
      <c r="K41" s="33">
        <f>(CJ23+CM23+CP23+CS23)/4</f>
        <v>57.142857142857139</v>
      </c>
      <c r="L41" s="67">
        <f t="shared" ref="L41:L42" si="10">M41/100*7</f>
        <v>4</v>
      </c>
      <c r="M41" s="33">
        <f>(CV23+CY23+DB23+DE23)/4</f>
        <v>57.142857142857139</v>
      </c>
    </row>
    <row r="42" spans="2:254" x14ac:dyDescent="0.25">
      <c r="B42" s="4" t="s">
        <v>618</v>
      </c>
      <c r="C42" s="36" t="s">
        <v>627</v>
      </c>
      <c r="D42" s="67">
        <f t="shared" si="7"/>
        <v>1</v>
      </c>
      <c r="E42" s="33">
        <f>(BA23+BD23+BG23+BJ23)/4</f>
        <v>14.285714285714285</v>
      </c>
      <c r="F42" s="67">
        <f t="shared" si="8"/>
        <v>1</v>
      </c>
      <c r="G42" s="33">
        <f>(BM23+BP23+BS23+BV23)/4</f>
        <v>14.285714285714285</v>
      </c>
      <c r="H42" s="67">
        <f t="shared" si="9"/>
        <v>1</v>
      </c>
      <c r="I42" s="33">
        <f>(BY23+CB23+CE23+CH23)/4</f>
        <v>14.285714285714285</v>
      </c>
      <c r="J42" s="3">
        <f>K42/100*7</f>
        <v>1</v>
      </c>
      <c r="K42" s="33">
        <f>(CK23+CN23+CQ23+CT23)/4</f>
        <v>14.285714285714285</v>
      </c>
      <c r="L42" s="67">
        <f t="shared" si="10"/>
        <v>1</v>
      </c>
      <c r="M42" s="33">
        <f>(CW23+CZ23+DC23+DF23)/4</f>
        <v>14.285714285714285</v>
      </c>
    </row>
    <row r="43" spans="2:254" x14ac:dyDescent="0.25">
      <c r="B43" s="4"/>
      <c r="C43" s="36"/>
      <c r="D43" s="34">
        <f>SUM(D40:D42)</f>
        <v>7</v>
      </c>
      <c r="E43" s="34">
        <f>SUM(E40:E42)</f>
        <v>100</v>
      </c>
      <c r="F43" s="34">
        <f t="shared" ref="F43:M43" si="11">SUM(F40:F42)</f>
        <v>7</v>
      </c>
      <c r="G43" s="34">
        <f t="shared" si="11"/>
        <v>100</v>
      </c>
      <c r="H43" s="34">
        <f t="shared" si="11"/>
        <v>7</v>
      </c>
      <c r="I43" s="34">
        <f t="shared" si="11"/>
        <v>100</v>
      </c>
      <c r="J43" s="34">
        <f t="shared" si="11"/>
        <v>7</v>
      </c>
      <c r="K43" s="34">
        <f t="shared" si="11"/>
        <v>100</v>
      </c>
      <c r="L43" s="34">
        <f t="shared" si="11"/>
        <v>7</v>
      </c>
      <c r="M43" s="34">
        <f t="shared" si="11"/>
        <v>100</v>
      </c>
    </row>
    <row r="44" spans="2:254" x14ac:dyDescent="0.25">
      <c r="B44" s="4" t="s">
        <v>616</v>
      </c>
      <c r="C44" s="36" t="s">
        <v>628</v>
      </c>
      <c r="D44" s="3">
        <f>E44/100*7</f>
        <v>2</v>
      </c>
      <c r="E44" s="33">
        <f>(DG23+DJ23+DM23+DP23)/4</f>
        <v>28.571428571428569</v>
      </c>
    </row>
    <row r="45" spans="2:254" x14ac:dyDescent="0.25">
      <c r="B45" s="4" t="s">
        <v>617</v>
      </c>
      <c r="C45" s="36" t="s">
        <v>628</v>
      </c>
      <c r="D45" s="67">
        <f t="shared" ref="D45:D46" si="12">E45/100*7</f>
        <v>4</v>
      </c>
      <c r="E45" s="33">
        <f>(DH23+DK23+DN23+DQ23)/4</f>
        <v>57.142857142857139</v>
      </c>
    </row>
    <row r="46" spans="2:254" x14ac:dyDescent="0.25">
      <c r="B46" s="4" t="s">
        <v>618</v>
      </c>
      <c r="C46" s="36" t="s">
        <v>628</v>
      </c>
      <c r="D46" s="67">
        <f t="shared" si="12"/>
        <v>1</v>
      </c>
      <c r="E46" s="33">
        <f>(DI23+DL23+DO23+DR23)/4</f>
        <v>14.285714285714285</v>
      </c>
    </row>
    <row r="47" spans="2:254" x14ac:dyDescent="0.25">
      <c r="B47" s="4"/>
      <c r="C47" s="36"/>
      <c r="D47" s="34">
        <f>SUM(D44:D46)</f>
        <v>7</v>
      </c>
      <c r="E47" s="34">
        <f>SUM(E44:E46)</f>
        <v>100</v>
      </c>
    </row>
    <row r="48" spans="2:254" ht="15" customHeight="1" x14ac:dyDescent="0.25"/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2:B22"/>
    <mergeCell ref="A23:B2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9:E39"/>
    <mergeCell ref="F30:G30"/>
    <mergeCell ref="B25:E25"/>
    <mergeCell ref="DP2:DQ2"/>
    <mergeCell ref="D30:E30"/>
    <mergeCell ref="J39:K39"/>
    <mergeCell ref="L39:M39"/>
    <mergeCell ref="H39:I39"/>
    <mergeCell ref="F39:G39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7"/>
  <sheetViews>
    <sheetView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152</v>
      </c>
      <c r="B1" s="13" t="s">
        <v>276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84" t="s">
        <v>1017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6"/>
      <c r="S2" s="6"/>
      <c r="T2" s="6"/>
      <c r="U2" s="6"/>
      <c r="V2" s="6"/>
      <c r="FI2" s="91" t="s">
        <v>978</v>
      </c>
      <c r="FJ2" s="91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110" t="s">
        <v>0</v>
      </c>
      <c r="B4" s="110" t="s">
        <v>1</v>
      </c>
      <c r="C4" s="111" t="s">
        <v>57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9" t="s">
        <v>2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1"/>
      <c r="BK4" s="89" t="s">
        <v>87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22" t="s">
        <v>114</v>
      </c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4"/>
      <c r="EW4" s="86" t="s">
        <v>137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110"/>
      <c r="B5" s="110"/>
      <c r="C5" s="90" t="s">
        <v>981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90" t="s">
        <v>984</v>
      </c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97" t="s">
        <v>3</v>
      </c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 t="s">
        <v>328</v>
      </c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0" t="s">
        <v>329</v>
      </c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 t="s">
        <v>157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6" t="s">
        <v>818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172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25" t="s">
        <v>184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96" t="s">
        <v>116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7" t="s">
        <v>986</v>
      </c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</row>
    <row r="6" spans="1:254" ht="15.75" hidden="1" x14ac:dyDescent="0.25">
      <c r="A6" s="110"/>
      <c r="B6" s="110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10"/>
      <c r="B7" s="110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10"/>
      <c r="B8" s="11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10"/>
      <c r="B9" s="110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10"/>
      <c r="B10" s="110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10"/>
      <c r="B11" s="110"/>
      <c r="C11" s="88" t="s">
        <v>277</v>
      </c>
      <c r="D11" s="88" t="s">
        <v>5</v>
      </c>
      <c r="E11" s="88" t="s">
        <v>6</v>
      </c>
      <c r="F11" s="88" t="s">
        <v>316</v>
      </c>
      <c r="G11" s="88" t="s">
        <v>7</v>
      </c>
      <c r="H11" s="88" t="s">
        <v>8</v>
      </c>
      <c r="I11" s="88" t="s">
        <v>278</v>
      </c>
      <c r="J11" s="88" t="s">
        <v>9</v>
      </c>
      <c r="K11" s="88" t="s">
        <v>10</v>
      </c>
      <c r="L11" s="88" t="s">
        <v>279</v>
      </c>
      <c r="M11" s="88" t="s">
        <v>9</v>
      </c>
      <c r="N11" s="88" t="s">
        <v>10</v>
      </c>
      <c r="O11" s="88" t="s">
        <v>280</v>
      </c>
      <c r="P11" s="88" t="s">
        <v>11</v>
      </c>
      <c r="Q11" s="88" t="s">
        <v>4</v>
      </c>
      <c r="R11" s="88" t="s">
        <v>281</v>
      </c>
      <c r="S11" s="88"/>
      <c r="T11" s="88"/>
      <c r="U11" s="88" t="s">
        <v>777</v>
      </c>
      <c r="V11" s="88"/>
      <c r="W11" s="88"/>
      <c r="X11" s="88" t="s">
        <v>778</v>
      </c>
      <c r="Y11" s="88"/>
      <c r="Z11" s="88"/>
      <c r="AA11" s="87" t="s">
        <v>779</v>
      </c>
      <c r="AB11" s="87"/>
      <c r="AC11" s="87"/>
      <c r="AD11" s="88" t="s">
        <v>282</v>
      </c>
      <c r="AE11" s="88"/>
      <c r="AF11" s="88"/>
      <c r="AG11" s="88" t="s">
        <v>283</v>
      </c>
      <c r="AH11" s="88"/>
      <c r="AI11" s="88"/>
      <c r="AJ11" s="87" t="s">
        <v>284</v>
      </c>
      <c r="AK11" s="87"/>
      <c r="AL11" s="87"/>
      <c r="AM11" s="88" t="s">
        <v>285</v>
      </c>
      <c r="AN11" s="88"/>
      <c r="AO11" s="88"/>
      <c r="AP11" s="88" t="s">
        <v>286</v>
      </c>
      <c r="AQ11" s="88"/>
      <c r="AR11" s="88"/>
      <c r="AS11" s="88" t="s">
        <v>287</v>
      </c>
      <c r="AT11" s="88"/>
      <c r="AU11" s="88"/>
      <c r="AV11" s="88" t="s">
        <v>288</v>
      </c>
      <c r="AW11" s="88"/>
      <c r="AX11" s="88"/>
      <c r="AY11" s="88" t="s">
        <v>317</v>
      </c>
      <c r="AZ11" s="88"/>
      <c r="BA11" s="88"/>
      <c r="BB11" s="88" t="s">
        <v>289</v>
      </c>
      <c r="BC11" s="88"/>
      <c r="BD11" s="88"/>
      <c r="BE11" s="88" t="s">
        <v>801</v>
      </c>
      <c r="BF11" s="88"/>
      <c r="BG11" s="88"/>
      <c r="BH11" s="88" t="s">
        <v>290</v>
      </c>
      <c r="BI11" s="88"/>
      <c r="BJ11" s="88"/>
      <c r="BK11" s="87" t="s">
        <v>291</v>
      </c>
      <c r="BL11" s="87"/>
      <c r="BM11" s="87"/>
      <c r="BN11" s="87" t="s">
        <v>318</v>
      </c>
      <c r="BO11" s="87"/>
      <c r="BP11" s="87"/>
      <c r="BQ11" s="87" t="s">
        <v>292</v>
      </c>
      <c r="BR11" s="87"/>
      <c r="BS11" s="87"/>
      <c r="BT11" s="87" t="s">
        <v>293</v>
      </c>
      <c r="BU11" s="87"/>
      <c r="BV11" s="87"/>
      <c r="BW11" s="87" t="s">
        <v>294</v>
      </c>
      <c r="BX11" s="87"/>
      <c r="BY11" s="87"/>
      <c r="BZ11" s="87" t="s">
        <v>295</v>
      </c>
      <c r="CA11" s="87"/>
      <c r="CB11" s="87"/>
      <c r="CC11" s="87" t="s">
        <v>319</v>
      </c>
      <c r="CD11" s="87"/>
      <c r="CE11" s="87"/>
      <c r="CF11" s="87" t="s">
        <v>296</v>
      </c>
      <c r="CG11" s="87"/>
      <c r="CH11" s="87"/>
      <c r="CI11" s="87" t="s">
        <v>297</v>
      </c>
      <c r="CJ11" s="87"/>
      <c r="CK11" s="87"/>
      <c r="CL11" s="87" t="s">
        <v>298</v>
      </c>
      <c r="CM11" s="87"/>
      <c r="CN11" s="87"/>
      <c r="CO11" s="87" t="s">
        <v>299</v>
      </c>
      <c r="CP11" s="87"/>
      <c r="CQ11" s="87"/>
      <c r="CR11" s="87" t="s">
        <v>300</v>
      </c>
      <c r="CS11" s="87"/>
      <c r="CT11" s="87"/>
      <c r="CU11" s="87" t="s">
        <v>301</v>
      </c>
      <c r="CV11" s="87"/>
      <c r="CW11" s="87"/>
      <c r="CX11" s="87" t="s">
        <v>302</v>
      </c>
      <c r="CY11" s="87"/>
      <c r="CZ11" s="87"/>
      <c r="DA11" s="87" t="s">
        <v>303</v>
      </c>
      <c r="DB11" s="87"/>
      <c r="DC11" s="87"/>
      <c r="DD11" s="87" t="s">
        <v>304</v>
      </c>
      <c r="DE11" s="87"/>
      <c r="DF11" s="87"/>
      <c r="DG11" s="87" t="s">
        <v>320</v>
      </c>
      <c r="DH11" s="87"/>
      <c r="DI11" s="87"/>
      <c r="DJ11" s="87" t="s">
        <v>305</v>
      </c>
      <c r="DK11" s="87"/>
      <c r="DL11" s="87"/>
      <c r="DM11" s="87" t="s">
        <v>306</v>
      </c>
      <c r="DN11" s="87"/>
      <c r="DO11" s="87"/>
      <c r="DP11" s="87" t="s">
        <v>307</v>
      </c>
      <c r="DQ11" s="87"/>
      <c r="DR11" s="87"/>
      <c r="DS11" s="87" t="s">
        <v>308</v>
      </c>
      <c r="DT11" s="87"/>
      <c r="DU11" s="87"/>
      <c r="DV11" s="87" t="s">
        <v>309</v>
      </c>
      <c r="DW11" s="87"/>
      <c r="DX11" s="87"/>
      <c r="DY11" s="87" t="s">
        <v>310</v>
      </c>
      <c r="DZ11" s="87"/>
      <c r="EA11" s="87"/>
      <c r="EB11" s="87" t="s">
        <v>311</v>
      </c>
      <c r="EC11" s="87"/>
      <c r="ED11" s="87"/>
      <c r="EE11" s="87" t="s">
        <v>321</v>
      </c>
      <c r="EF11" s="87"/>
      <c r="EG11" s="87"/>
      <c r="EH11" s="87" t="s">
        <v>322</v>
      </c>
      <c r="EI11" s="87"/>
      <c r="EJ11" s="87"/>
      <c r="EK11" s="87" t="s">
        <v>323</v>
      </c>
      <c r="EL11" s="87"/>
      <c r="EM11" s="87"/>
      <c r="EN11" s="87" t="s">
        <v>324</v>
      </c>
      <c r="EO11" s="87"/>
      <c r="EP11" s="87"/>
      <c r="EQ11" s="87" t="s">
        <v>325</v>
      </c>
      <c r="ER11" s="87"/>
      <c r="ES11" s="87"/>
      <c r="ET11" s="87" t="s">
        <v>326</v>
      </c>
      <c r="EU11" s="87"/>
      <c r="EV11" s="87"/>
      <c r="EW11" s="87" t="s">
        <v>312</v>
      </c>
      <c r="EX11" s="87"/>
      <c r="EY11" s="87"/>
      <c r="EZ11" s="87" t="s">
        <v>327</v>
      </c>
      <c r="FA11" s="87"/>
      <c r="FB11" s="87"/>
      <c r="FC11" s="87" t="s">
        <v>313</v>
      </c>
      <c r="FD11" s="87"/>
      <c r="FE11" s="87"/>
      <c r="FF11" s="87" t="s">
        <v>314</v>
      </c>
      <c r="FG11" s="87"/>
      <c r="FH11" s="87"/>
      <c r="FI11" s="87" t="s">
        <v>315</v>
      </c>
      <c r="FJ11" s="87"/>
      <c r="FK11" s="87"/>
    </row>
    <row r="12" spans="1:254" ht="79.5" customHeight="1" x14ac:dyDescent="0.25">
      <c r="A12" s="110"/>
      <c r="B12" s="110"/>
      <c r="C12" s="85" t="s">
        <v>759</v>
      </c>
      <c r="D12" s="85"/>
      <c r="E12" s="85"/>
      <c r="F12" s="85" t="s">
        <v>763</v>
      </c>
      <c r="G12" s="85"/>
      <c r="H12" s="85"/>
      <c r="I12" s="85" t="s">
        <v>767</v>
      </c>
      <c r="J12" s="85"/>
      <c r="K12" s="85"/>
      <c r="L12" s="85" t="s">
        <v>771</v>
      </c>
      <c r="M12" s="85"/>
      <c r="N12" s="85"/>
      <c r="O12" s="85" t="s">
        <v>773</v>
      </c>
      <c r="P12" s="85"/>
      <c r="Q12" s="85"/>
      <c r="R12" s="85" t="s">
        <v>776</v>
      </c>
      <c r="S12" s="85"/>
      <c r="T12" s="85"/>
      <c r="U12" s="85" t="s">
        <v>335</v>
      </c>
      <c r="V12" s="85"/>
      <c r="W12" s="85"/>
      <c r="X12" s="85" t="s">
        <v>338</v>
      </c>
      <c r="Y12" s="85"/>
      <c r="Z12" s="85"/>
      <c r="AA12" s="85" t="s">
        <v>780</v>
      </c>
      <c r="AB12" s="85"/>
      <c r="AC12" s="85"/>
      <c r="AD12" s="85" t="s">
        <v>784</v>
      </c>
      <c r="AE12" s="85"/>
      <c r="AF12" s="85"/>
      <c r="AG12" s="85" t="s">
        <v>785</v>
      </c>
      <c r="AH12" s="85"/>
      <c r="AI12" s="85"/>
      <c r="AJ12" s="85" t="s">
        <v>789</v>
      </c>
      <c r="AK12" s="85"/>
      <c r="AL12" s="85"/>
      <c r="AM12" s="85" t="s">
        <v>793</v>
      </c>
      <c r="AN12" s="85"/>
      <c r="AO12" s="85"/>
      <c r="AP12" s="85" t="s">
        <v>797</v>
      </c>
      <c r="AQ12" s="85"/>
      <c r="AR12" s="85"/>
      <c r="AS12" s="85" t="s">
        <v>798</v>
      </c>
      <c r="AT12" s="85"/>
      <c r="AU12" s="85"/>
      <c r="AV12" s="85" t="s">
        <v>802</v>
      </c>
      <c r="AW12" s="85"/>
      <c r="AX12" s="85"/>
      <c r="AY12" s="85" t="s">
        <v>803</v>
      </c>
      <c r="AZ12" s="85"/>
      <c r="BA12" s="85"/>
      <c r="BB12" s="85" t="s">
        <v>804</v>
      </c>
      <c r="BC12" s="85"/>
      <c r="BD12" s="85"/>
      <c r="BE12" s="85" t="s">
        <v>805</v>
      </c>
      <c r="BF12" s="85"/>
      <c r="BG12" s="85"/>
      <c r="BH12" s="85" t="s">
        <v>806</v>
      </c>
      <c r="BI12" s="85"/>
      <c r="BJ12" s="85"/>
      <c r="BK12" s="85" t="s">
        <v>353</v>
      </c>
      <c r="BL12" s="85"/>
      <c r="BM12" s="85"/>
      <c r="BN12" s="85" t="s">
        <v>355</v>
      </c>
      <c r="BO12" s="85"/>
      <c r="BP12" s="85"/>
      <c r="BQ12" s="85" t="s">
        <v>810</v>
      </c>
      <c r="BR12" s="85"/>
      <c r="BS12" s="85"/>
      <c r="BT12" s="85" t="s">
        <v>811</v>
      </c>
      <c r="BU12" s="85"/>
      <c r="BV12" s="85"/>
      <c r="BW12" s="85" t="s">
        <v>812</v>
      </c>
      <c r="BX12" s="85"/>
      <c r="BY12" s="85"/>
      <c r="BZ12" s="85" t="s">
        <v>813</v>
      </c>
      <c r="CA12" s="85"/>
      <c r="CB12" s="85"/>
      <c r="CC12" s="85" t="s">
        <v>365</v>
      </c>
      <c r="CD12" s="85"/>
      <c r="CE12" s="85"/>
      <c r="CF12" s="118" t="s">
        <v>368</v>
      </c>
      <c r="CG12" s="118"/>
      <c r="CH12" s="118"/>
      <c r="CI12" s="85" t="s">
        <v>372</v>
      </c>
      <c r="CJ12" s="85"/>
      <c r="CK12" s="85"/>
      <c r="CL12" s="85" t="s">
        <v>970</v>
      </c>
      <c r="CM12" s="85"/>
      <c r="CN12" s="85"/>
      <c r="CO12" s="85" t="s">
        <v>378</v>
      </c>
      <c r="CP12" s="85"/>
      <c r="CQ12" s="85"/>
      <c r="CR12" s="118" t="s">
        <v>381</v>
      </c>
      <c r="CS12" s="118"/>
      <c r="CT12" s="118"/>
      <c r="CU12" s="85" t="s">
        <v>384</v>
      </c>
      <c r="CV12" s="85"/>
      <c r="CW12" s="85"/>
      <c r="CX12" s="85" t="s">
        <v>386</v>
      </c>
      <c r="CY12" s="85"/>
      <c r="CZ12" s="85"/>
      <c r="DA12" s="85" t="s">
        <v>390</v>
      </c>
      <c r="DB12" s="85"/>
      <c r="DC12" s="85"/>
      <c r="DD12" s="118" t="s">
        <v>394</v>
      </c>
      <c r="DE12" s="118"/>
      <c r="DF12" s="118"/>
      <c r="DG12" s="118" t="s">
        <v>396</v>
      </c>
      <c r="DH12" s="118"/>
      <c r="DI12" s="118"/>
      <c r="DJ12" s="118" t="s">
        <v>400</v>
      </c>
      <c r="DK12" s="118"/>
      <c r="DL12" s="118"/>
      <c r="DM12" s="118" t="s">
        <v>404</v>
      </c>
      <c r="DN12" s="118"/>
      <c r="DO12" s="118"/>
      <c r="DP12" s="118" t="s">
        <v>408</v>
      </c>
      <c r="DQ12" s="118"/>
      <c r="DR12" s="118"/>
      <c r="DS12" s="118" t="s">
        <v>411</v>
      </c>
      <c r="DT12" s="118"/>
      <c r="DU12" s="118"/>
      <c r="DV12" s="118" t="s">
        <v>414</v>
      </c>
      <c r="DW12" s="118"/>
      <c r="DX12" s="118"/>
      <c r="DY12" s="118" t="s">
        <v>418</v>
      </c>
      <c r="DZ12" s="118"/>
      <c r="EA12" s="118"/>
      <c r="EB12" s="118" t="s">
        <v>420</v>
      </c>
      <c r="EC12" s="118"/>
      <c r="ED12" s="118"/>
      <c r="EE12" s="118" t="s">
        <v>822</v>
      </c>
      <c r="EF12" s="118"/>
      <c r="EG12" s="118"/>
      <c r="EH12" s="118" t="s">
        <v>422</v>
      </c>
      <c r="EI12" s="118"/>
      <c r="EJ12" s="118"/>
      <c r="EK12" s="118" t="s">
        <v>424</v>
      </c>
      <c r="EL12" s="118"/>
      <c r="EM12" s="118"/>
      <c r="EN12" s="118" t="s">
        <v>831</v>
      </c>
      <c r="EO12" s="118"/>
      <c r="EP12" s="118"/>
      <c r="EQ12" s="118" t="s">
        <v>833</v>
      </c>
      <c r="ER12" s="118"/>
      <c r="ES12" s="118"/>
      <c r="ET12" s="118" t="s">
        <v>426</v>
      </c>
      <c r="EU12" s="118"/>
      <c r="EV12" s="118"/>
      <c r="EW12" s="118" t="s">
        <v>427</v>
      </c>
      <c r="EX12" s="118"/>
      <c r="EY12" s="118"/>
      <c r="EZ12" s="118" t="s">
        <v>837</v>
      </c>
      <c r="FA12" s="118"/>
      <c r="FB12" s="118"/>
      <c r="FC12" s="118" t="s">
        <v>841</v>
      </c>
      <c r="FD12" s="118"/>
      <c r="FE12" s="118"/>
      <c r="FF12" s="118" t="s">
        <v>843</v>
      </c>
      <c r="FG12" s="118"/>
      <c r="FH12" s="118"/>
      <c r="FI12" s="118" t="s">
        <v>847</v>
      </c>
      <c r="FJ12" s="118"/>
      <c r="FK12" s="118"/>
    </row>
    <row r="13" spans="1:254" ht="180.75" x14ac:dyDescent="0.25">
      <c r="A13" s="110"/>
      <c r="B13" s="110"/>
      <c r="C13" s="49" t="s">
        <v>761</v>
      </c>
      <c r="D13" s="49" t="s">
        <v>760</v>
      </c>
      <c r="E13" s="49" t="s">
        <v>762</v>
      </c>
      <c r="F13" s="49" t="s">
        <v>764</v>
      </c>
      <c r="G13" s="49" t="s">
        <v>765</v>
      </c>
      <c r="H13" s="49" t="s">
        <v>766</v>
      </c>
      <c r="I13" s="49" t="s">
        <v>768</v>
      </c>
      <c r="J13" s="49" t="s">
        <v>769</v>
      </c>
      <c r="K13" s="49" t="s">
        <v>770</v>
      </c>
      <c r="L13" s="49" t="s">
        <v>772</v>
      </c>
      <c r="M13" s="49" t="s">
        <v>332</v>
      </c>
      <c r="N13" s="49" t="s">
        <v>192</v>
      </c>
      <c r="O13" s="49" t="s">
        <v>774</v>
      </c>
      <c r="P13" s="49" t="s">
        <v>775</v>
      </c>
      <c r="Q13" s="49" t="s">
        <v>331</v>
      </c>
      <c r="R13" s="49" t="s">
        <v>83</v>
      </c>
      <c r="S13" s="49" t="s">
        <v>84</v>
      </c>
      <c r="T13" s="49" t="s">
        <v>203</v>
      </c>
      <c r="U13" s="49" t="s">
        <v>336</v>
      </c>
      <c r="V13" s="49" t="s">
        <v>337</v>
      </c>
      <c r="W13" s="49" t="s">
        <v>69</v>
      </c>
      <c r="X13" s="49" t="s">
        <v>339</v>
      </c>
      <c r="Y13" s="49" t="s">
        <v>340</v>
      </c>
      <c r="Z13" s="49" t="s">
        <v>341</v>
      </c>
      <c r="AA13" s="49" t="s">
        <v>781</v>
      </c>
      <c r="AB13" s="49" t="s">
        <v>782</v>
      </c>
      <c r="AC13" s="49" t="s">
        <v>783</v>
      </c>
      <c r="AD13" s="49" t="s">
        <v>83</v>
      </c>
      <c r="AE13" s="49" t="s">
        <v>345</v>
      </c>
      <c r="AF13" s="49" t="s">
        <v>85</v>
      </c>
      <c r="AG13" s="49" t="s">
        <v>786</v>
      </c>
      <c r="AH13" s="49" t="s">
        <v>787</v>
      </c>
      <c r="AI13" s="49" t="s">
        <v>788</v>
      </c>
      <c r="AJ13" s="49" t="s">
        <v>790</v>
      </c>
      <c r="AK13" s="49" t="s">
        <v>791</v>
      </c>
      <c r="AL13" s="49" t="s">
        <v>792</v>
      </c>
      <c r="AM13" s="49" t="s">
        <v>794</v>
      </c>
      <c r="AN13" s="49" t="s">
        <v>795</v>
      </c>
      <c r="AO13" s="49" t="s">
        <v>796</v>
      </c>
      <c r="AP13" s="49" t="s">
        <v>213</v>
      </c>
      <c r="AQ13" s="49" t="s">
        <v>214</v>
      </c>
      <c r="AR13" s="49" t="s">
        <v>203</v>
      </c>
      <c r="AS13" s="49" t="s">
        <v>799</v>
      </c>
      <c r="AT13" s="49" t="s">
        <v>347</v>
      </c>
      <c r="AU13" s="49" t="s">
        <v>800</v>
      </c>
      <c r="AV13" s="49" t="s">
        <v>83</v>
      </c>
      <c r="AW13" s="49" t="s">
        <v>84</v>
      </c>
      <c r="AX13" s="49" t="s">
        <v>203</v>
      </c>
      <c r="AY13" s="49" t="s">
        <v>72</v>
      </c>
      <c r="AZ13" s="49" t="s">
        <v>274</v>
      </c>
      <c r="BA13" s="49" t="s">
        <v>74</v>
      </c>
      <c r="BB13" s="49" t="s">
        <v>348</v>
      </c>
      <c r="BC13" s="49" t="s">
        <v>349</v>
      </c>
      <c r="BD13" s="49" t="s">
        <v>350</v>
      </c>
      <c r="BE13" s="49" t="s">
        <v>342</v>
      </c>
      <c r="BF13" s="49" t="s">
        <v>343</v>
      </c>
      <c r="BG13" s="49" t="s">
        <v>344</v>
      </c>
      <c r="BH13" s="49" t="s">
        <v>377</v>
      </c>
      <c r="BI13" s="49" t="s">
        <v>214</v>
      </c>
      <c r="BJ13" s="49" t="s">
        <v>352</v>
      </c>
      <c r="BK13" s="49" t="s">
        <v>354</v>
      </c>
      <c r="BL13" s="49" t="s">
        <v>254</v>
      </c>
      <c r="BM13" s="49" t="s">
        <v>253</v>
      </c>
      <c r="BN13" s="49" t="s">
        <v>807</v>
      </c>
      <c r="BO13" s="49" t="s">
        <v>808</v>
      </c>
      <c r="BP13" s="49" t="s">
        <v>809</v>
      </c>
      <c r="BQ13" s="49" t="s">
        <v>356</v>
      </c>
      <c r="BR13" s="49" t="s">
        <v>357</v>
      </c>
      <c r="BS13" s="49" t="s">
        <v>219</v>
      </c>
      <c r="BT13" s="49" t="s">
        <v>358</v>
      </c>
      <c r="BU13" s="49" t="s">
        <v>359</v>
      </c>
      <c r="BV13" s="49" t="s">
        <v>360</v>
      </c>
      <c r="BW13" s="49" t="s">
        <v>361</v>
      </c>
      <c r="BX13" s="49" t="s">
        <v>362</v>
      </c>
      <c r="BY13" s="49" t="s">
        <v>363</v>
      </c>
      <c r="BZ13" s="49" t="s">
        <v>96</v>
      </c>
      <c r="CA13" s="49" t="s">
        <v>97</v>
      </c>
      <c r="CB13" s="49" t="s">
        <v>364</v>
      </c>
      <c r="CC13" s="49" t="s">
        <v>366</v>
      </c>
      <c r="CD13" s="49" t="s">
        <v>270</v>
      </c>
      <c r="CE13" s="49" t="s">
        <v>367</v>
      </c>
      <c r="CF13" s="50" t="s">
        <v>369</v>
      </c>
      <c r="CG13" s="50" t="s">
        <v>370</v>
      </c>
      <c r="CH13" s="50" t="s">
        <v>371</v>
      </c>
      <c r="CI13" s="49" t="s">
        <v>373</v>
      </c>
      <c r="CJ13" s="49" t="s">
        <v>374</v>
      </c>
      <c r="CK13" s="49" t="s">
        <v>375</v>
      </c>
      <c r="CL13" s="49" t="s">
        <v>376</v>
      </c>
      <c r="CM13" s="49" t="s">
        <v>814</v>
      </c>
      <c r="CN13" s="49" t="s">
        <v>815</v>
      </c>
      <c r="CO13" s="49" t="s">
        <v>379</v>
      </c>
      <c r="CP13" s="49" t="s">
        <v>208</v>
      </c>
      <c r="CQ13" s="49" t="s">
        <v>98</v>
      </c>
      <c r="CR13" s="50" t="s">
        <v>382</v>
      </c>
      <c r="CS13" s="50" t="s">
        <v>121</v>
      </c>
      <c r="CT13" s="50" t="s">
        <v>383</v>
      </c>
      <c r="CU13" s="49" t="s">
        <v>385</v>
      </c>
      <c r="CV13" s="49" t="s">
        <v>816</v>
      </c>
      <c r="CW13" s="49" t="s">
        <v>817</v>
      </c>
      <c r="CX13" s="49" t="s">
        <v>387</v>
      </c>
      <c r="CY13" s="49" t="s">
        <v>388</v>
      </c>
      <c r="CZ13" s="49" t="s">
        <v>389</v>
      </c>
      <c r="DA13" s="49" t="s">
        <v>391</v>
      </c>
      <c r="DB13" s="49" t="s">
        <v>392</v>
      </c>
      <c r="DC13" s="49" t="s">
        <v>393</v>
      </c>
      <c r="DD13" s="50" t="s">
        <v>373</v>
      </c>
      <c r="DE13" s="50" t="s">
        <v>395</v>
      </c>
      <c r="DF13" s="50" t="s">
        <v>380</v>
      </c>
      <c r="DG13" s="50" t="s">
        <v>397</v>
      </c>
      <c r="DH13" s="50" t="s">
        <v>398</v>
      </c>
      <c r="DI13" s="50" t="s">
        <v>399</v>
      </c>
      <c r="DJ13" s="50" t="s">
        <v>401</v>
      </c>
      <c r="DK13" s="50" t="s">
        <v>402</v>
      </c>
      <c r="DL13" s="50" t="s">
        <v>403</v>
      </c>
      <c r="DM13" s="50" t="s">
        <v>405</v>
      </c>
      <c r="DN13" s="50" t="s">
        <v>406</v>
      </c>
      <c r="DO13" s="50" t="s">
        <v>407</v>
      </c>
      <c r="DP13" s="50" t="s">
        <v>979</v>
      </c>
      <c r="DQ13" s="50" t="s">
        <v>409</v>
      </c>
      <c r="DR13" s="50" t="s">
        <v>410</v>
      </c>
      <c r="DS13" s="50" t="s">
        <v>412</v>
      </c>
      <c r="DT13" s="50" t="s">
        <v>413</v>
      </c>
      <c r="DU13" s="50" t="s">
        <v>235</v>
      </c>
      <c r="DV13" s="50" t="s">
        <v>415</v>
      </c>
      <c r="DW13" s="50" t="s">
        <v>416</v>
      </c>
      <c r="DX13" s="50" t="s">
        <v>417</v>
      </c>
      <c r="DY13" s="50" t="s">
        <v>334</v>
      </c>
      <c r="DZ13" s="50" t="s">
        <v>419</v>
      </c>
      <c r="EA13" s="50" t="s">
        <v>819</v>
      </c>
      <c r="EB13" s="50" t="s">
        <v>421</v>
      </c>
      <c r="EC13" s="50" t="s">
        <v>820</v>
      </c>
      <c r="ED13" s="50" t="s">
        <v>821</v>
      </c>
      <c r="EE13" s="50" t="s">
        <v>823</v>
      </c>
      <c r="EF13" s="50" t="s">
        <v>824</v>
      </c>
      <c r="EG13" s="50" t="s">
        <v>825</v>
      </c>
      <c r="EH13" s="50" t="s">
        <v>72</v>
      </c>
      <c r="EI13" s="50" t="s">
        <v>826</v>
      </c>
      <c r="EJ13" s="50" t="s">
        <v>74</v>
      </c>
      <c r="EK13" s="50" t="s">
        <v>827</v>
      </c>
      <c r="EL13" s="50" t="s">
        <v>828</v>
      </c>
      <c r="EM13" s="50" t="s">
        <v>829</v>
      </c>
      <c r="EN13" s="50" t="s">
        <v>830</v>
      </c>
      <c r="EO13" s="50" t="s">
        <v>832</v>
      </c>
      <c r="EP13" s="50" t="s">
        <v>425</v>
      </c>
      <c r="EQ13" s="50" t="s">
        <v>146</v>
      </c>
      <c r="ER13" s="50" t="s">
        <v>206</v>
      </c>
      <c r="ES13" s="50" t="s">
        <v>207</v>
      </c>
      <c r="ET13" s="50" t="s">
        <v>836</v>
      </c>
      <c r="EU13" s="50" t="s">
        <v>834</v>
      </c>
      <c r="EV13" s="50" t="s">
        <v>835</v>
      </c>
      <c r="EW13" s="50" t="s">
        <v>429</v>
      </c>
      <c r="EX13" s="50" t="s">
        <v>428</v>
      </c>
      <c r="EY13" s="50" t="s">
        <v>205</v>
      </c>
      <c r="EZ13" s="50" t="s">
        <v>838</v>
      </c>
      <c r="FA13" s="50" t="s">
        <v>839</v>
      </c>
      <c r="FB13" s="50" t="s">
        <v>840</v>
      </c>
      <c r="FC13" s="50" t="s">
        <v>333</v>
      </c>
      <c r="FD13" s="50" t="s">
        <v>842</v>
      </c>
      <c r="FE13" s="50" t="s">
        <v>271</v>
      </c>
      <c r="FF13" s="50" t="s">
        <v>844</v>
      </c>
      <c r="FG13" s="50" t="s">
        <v>845</v>
      </c>
      <c r="FH13" s="50" t="s">
        <v>846</v>
      </c>
      <c r="FI13" s="50" t="s">
        <v>848</v>
      </c>
      <c r="FJ13" s="50" t="s">
        <v>849</v>
      </c>
      <c r="FK13" s="50" t="s">
        <v>850</v>
      </c>
    </row>
    <row r="14" spans="1:254" ht="15.75" x14ac:dyDescent="0.25">
      <c r="A14" s="15">
        <v>1</v>
      </c>
      <c r="B14" s="12" t="s">
        <v>1006</v>
      </c>
      <c r="C14" s="77">
        <v>1</v>
      </c>
      <c r="D14" s="77"/>
      <c r="E14" s="77"/>
      <c r="F14" s="77">
        <v>1</v>
      </c>
      <c r="G14" s="77"/>
      <c r="H14" s="77"/>
      <c r="I14" s="77">
        <v>1</v>
      </c>
      <c r="J14" s="77"/>
      <c r="K14" s="77"/>
      <c r="L14" s="77">
        <v>1</v>
      </c>
      <c r="M14" s="77"/>
      <c r="N14" s="77"/>
      <c r="O14" s="77">
        <v>1</v>
      </c>
      <c r="P14" s="77"/>
      <c r="Q14" s="77"/>
      <c r="R14" s="77">
        <v>1</v>
      </c>
      <c r="S14" s="77"/>
      <c r="T14" s="77"/>
      <c r="U14" s="77">
        <v>1</v>
      </c>
      <c r="V14" s="77"/>
      <c r="W14" s="77"/>
      <c r="X14" s="77">
        <v>1</v>
      </c>
      <c r="Y14" s="77"/>
      <c r="Z14" s="77"/>
      <c r="AA14" s="77">
        <v>1</v>
      </c>
      <c r="AB14" s="77"/>
      <c r="AC14" s="77"/>
      <c r="AD14" s="77">
        <v>1</v>
      </c>
      <c r="AE14" s="77"/>
      <c r="AF14" s="77"/>
      <c r="AG14" s="80">
        <v>1</v>
      </c>
      <c r="AH14" s="80"/>
      <c r="AI14" s="80"/>
      <c r="AJ14" s="80">
        <v>1</v>
      </c>
      <c r="AK14" s="80"/>
      <c r="AL14" s="80"/>
      <c r="AM14" s="80">
        <v>1</v>
      </c>
      <c r="AN14" s="80"/>
      <c r="AO14" s="80"/>
      <c r="AP14" s="80">
        <v>1</v>
      </c>
      <c r="AQ14" s="80"/>
      <c r="AR14" s="80"/>
      <c r="AS14" s="80">
        <v>1</v>
      </c>
      <c r="AT14" s="80"/>
      <c r="AU14" s="80"/>
      <c r="AV14" s="77">
        <v>1</v>
      </c>
      <c r="AW14" s="77"/>
      <c r="AX14" s="77"/>
      <c r="AY14" s="77">
        <v>1</v>
      </c>
      <c r="AZ14" s="77"/>
      <c r="BA14" s="77"/>
      <c r="BB14" s="77">
        <v>1</v>
      </c>
      <c r="BC14" s="77"/>
      <c r="BD14" s="77"/>
      <c r="BE14" s="77">
        <v>1</v>
      </c>
      <c r="BF14" s="77"/>
      <c r="BG14" s="77"/>
      <c r="BH14" s="77">
        <v>1</v>
      </c>
      <c r="BI14" s="77"/>
      <c r="BJ14" s="77"/>
      <c r="BK14" s="77">
        <v>1</v>
      </c>
      <c r="BL14" s="77"/>
      <c r="BM14" s="77"/>
      <c r="BN14" s="77">
        <v>1</v>
      </c>
      <c r="BO14" s="77"/>
      <c r="BP14" s="77"/>
      <c r="BQ14" s="77">
        <v>1</v>
      </c>
      <c r="BR14" s="77"/>
      <c r="BS14" s="77"/>
      <c r="BT14" s="77">
        <v>1</v>
      </c>
      <c r="BU14" s="77"/>
      <c r="BV14" s="77"/>
      <c r="BW14" s="77">
        <v>1</v>
      </c>
      <c r="BX14" s="77"/>
      <c r="BY14" s="77"/>
      <c r="BZ14" s="77">
        <v>1</v>
      </c>
      <c r="CA14" s="77"/>
      <c r="CB14" s="77"/>
      <c r="CC14" s="77">
        <v>1</v>
      </c>
      <c r="CD14" s="77"/>
      <c r="CE14" s="77"/>
      <c r="CF14" s="77">
        <v>1</v>
      </c>
      <c r="CG14" s="77"/>
      <c r="CH14" s="77"/>
      <c r="CI14" s="77">
        <v>1</v>
      </c>
      <c r="CJ14" s="77"/>
      <c r="CK14" s="77"/>
      <c r="CL14" s="77">
        <v>1</v>
      </c>
      <c r="CM14" s="77"/>
      <c r="CN14" s="77"/>
      <c r="CO14" s="77">
        <v>1</v>
      </c>
      <c r="CP14" s="77"/>
      <c r="CQ14" s="77"/>
      <c r="CR14" s="77">
        <v>1</v>
      </c>
      <c r="CS14" s="77"/>
      <c r="CT14" s="77"/>
      <c r="CU14" s="77">
        <v>1</v>
      </c>
      <c r="CV14" s="77"/>
      <c r="CW14" s="77"/>
      <c r="CX14" s="77">
        <v>1</v>
      </c>
      <c r="CY14" s="77"/>
      <c r="CZ14" s="77"/>
      <c r="DA14" s="77">
        <v>1</v>
      </c>
      <c r="DB14" s="77"/>
      <c r="DC14" s="77"/>
      <c r="DD14" s="77">
        <v>1</v>
      </c>
      <c r="DE14" s="77"/>
      <c r="DF14" s="77"/>
      <c r="DG14" s="77">
        <v>1</v>
      </c>
      <c r="DH14" s="77"/>
      <c r="DI14" s="77"/>
      <c r="DJ14" s="77">
        <v>1</v>
      </c>
      <c r="DK14" s="77"/>
      <c r="DL14" s="77"/>
      <c r="DM14" s="77">
        <v>1</v>
      </c>
      <c r="DN14" s="77"/>
      <c r="DO14" s="77"/>
      <c r="DP14" s="77">
        <v>1</v>
      </c>
      <c r="DQ14" s="77"/>
      <c r="DR14" s="77"/>
      <c r="DS14" s="77">
        <v>1</v>
      </c>
      <c r="DT14" s="77"/>
      <c r="DU14" s="77"/>
      <c r="DV14" s="77">
        <v>1</v>
      </c>
      <c r="DW14" s="77"/>
      <c r="DX14" s="77"/>
      <c r="DY14" s="77">
        <v>1</v>
      </c>
      <c r="DZ14" s="77"/>
      <c r="EA14" s="77"/>
      <c r="EB14" s="77">
        <v>1</v>
      </c>
      <c r="EC14" s="77"/>
      <c r="ED14" s="77"/>
      <c r="EE14" s="77">
        <v>1</v>
      </c>
      <c r="EF14" s="77"/>
      <c r="EG14" s="77"/>
      <c r="EH14" s="77">
        <v>1</v>
      </c>
      <c r="EI14" s="77"/>
      <c r="EJ14" s="77"/>
      <c r="EK14" s="77">
        <v>1</v>
      </c>
      <c r="EL14" s="77"/>
      <c r="EM14" s="77"/>
      <c r="EN14" s="77">
        <v>1</v>
      </c>
      <c r="EO14" s="77"/>
      <c r="EP14" s="77"/>
      <c r="EQ14" s="77">
        <v>1</v>
      </c>
      <c r="ER14" s="77"/>
      <c r="ES14" s="77"/>
      <c r="ET14" s="77">
        <v>1</v>
      </c>
      <c r="EU14" s="77"/>
      <c r="EV14" s="77"/>
      <c r="EW14" s="77">
        <v>1</v>
      </c>
      <c r="EX14" s="77"/>
      <c r="EY14" s="77"/>
      <c r="EZ14" s="77">
        <v>1</v>
      </c>
      <c r="FA14" s="77"/>
      <c r="FB14" s="77"/>
      <c r="FC14" s="77">
        <v>1</v>
      </c>
      <c r="FD14" s="77"/>
      <c r="FE14" s="77"/>
      <c r="FF14" s="77">
        <v>1</v>
      </c>
      <c r="FG14" s="77"/>
      <c r="FH14" s="77"/>
      <c r="FI14" s="77">
        <v>1</v>
      </c>
      <c r="FJ14" s="77"/>
      <c r="FK14" s="77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 x14ac:dyDescent="0.25">
      <c r="A15" s="2">
        <v>2</v>
      </c>
      <c r="B15" s="1" t="s">
        <v>1007</v>
      </c>
      <c r="C15" s="77"/>
      <c r="D15" s="77">
        <v>1</v>
      </c>
      <c r="E15" s="77"/>
      <c r="F15" s="77"/>
      <c r="G15" s="77">
        <v>1</v>
      </c>
      <c r="H15" s="77"/>
      <c r="I15" s="77"/>
      <c r="J15" s="77">
        <v>1</v>
      </c>
      <c r="K15" s="77"/>
      <c r="L15" s="77"/>
      <c r="M15" s="77">
        <v>1</v>
      </c>
      <c r="N15" s="77"/>
      <c r="O15" s="77"/>
      <c r="P15" s="77">
        <v>1</v>
      </c>
      <c r="Q15" s="77"/>
      <c r="R15" s="77"/>
      <c r="S15" s="77">
        <v>1</v>
      </c>
      <c r="T15" s="77"/>
      <c r="U15" s="77"/>
      <c r="V15" s="77">
        <v>1</v>
      </c>
      <c r="W15" s="77"/>
      <c r="X15" s="77"/>
      <c r="Y15" s="77">
        <v>1</v>
      </c>
      <c r="Z15" s="77"/>
      <c r="AA15" s="77"/>
      <c r="AB15" s="77">
        <v>1</v>
      </c>
      <c r="AC15" s="77"/>
      <c r="AD15" s="77"/>
      <c r="AE15" s="77">
        <v>1</v>
      </c>
      <c r="AF15" s="77"/>
      <c r="AG15" s="80"/>
      <c r="AH15" s="80">
        <v>1</v>
      </c>
      <c r="AI15" s="80"/>
      <c r="AJ15" s="80"/>
      <c r="AK15" s="80">
        <v>1</v>
      </c>
      <c r="AL15" s="80"/>
      <c r="AM15" s="80"/>
      <c r="AN15" s="80">
        <v>1</v>
      </c>
      <c r="AO15" s="80"/>
      <c r="AP15" s="80"/>
      <c r="AQ15" s="80">
        <v>1</v>
      </c>
      <c r="AR15" s="80"/>
      <c r="AS15" s="80"/>
      <c r="AT15" s="80">
        <v>1</v>
      </c>
      <c r="AU15" s="80"/>
      <c r="AV15" s="77"/>
      <c r="AW15" s="77">
        <v>1</v>
      </c>
      <c r="AX15" s="77"/>
      <c r="AY15" s="77"/>
      <c r="AZ15" s="77">
        <v>1</v>
      </c>
      <c r="BA15" s="77"/>
      <c r="BB15" s="77"/>
      <c r="BC15" s="77">
        <v>1</v>
      </c>
      <c r="BD15" s="77"/>
      <c r="BE15" s="77"/>
      <c r="BF15" s="77">
        <v>1</v>
      </c>
      <c r="BG15" s="77"/>
      <c r="BH15" s="77"/>
      <c r="BI15" s="77">
        <v>1</v>
      </c>
      <c r="BJ15" s="77"/>
      <c r="BK15" s="77"/>
      <c r="BL15" s="77">
        <v>1</v>
      </c>
      <c r="BM15" s="77"/>
      <c r="BN15" s="77"/>
      <c r="BO15" s="77">
        <v>1</v>
      </c>
      <c r="BP15" s="77"/>
      <c r="BQ15" s="77"/>
      <c r="BR15" s="77">
        <v>1</v>
      </c>
      <c r="BS15" s="77"/>
      <c r="BT15" s="77"/>
      <c r="BU15" s="77">
        <v>1</v>
      </c>
      <c r="BV15" s="77"/>
      <c r="BW15" s="77"/>
      <c r="BX15" s="77">
        <v>1</v>
      </c>
      <c r="BY15" s="77"/>
      <c r="BZ15" s="77"/>
      <c r="CA15" s="77">
        <v>1</v>
      </c>
      <c r="CB15" s="77"/>
      <c r="CC15" s="77"/>
      <c r="CD15" s="77">
        <v>1</v>
      </c>
      <c r="CE15" s="77"/>
      <c r="CF15" s="77"/>
      <c r="CG15" s="77">
        <v>1</v>
      </c>
      <c r="CH15" s="77"/>
      <c r="CI15" s="77"/>
      <c r="CJ15" s="77">
        <v>1</v>
      </c>
      <c r="CK15" s="77"/>
      <c r="CL15" s="77"/>
      <c r="CM15" s="77">
        <v>1</v>
      </c>
      <c r="CN15" s="77"/>
      <c r="CO15" s="77"/>
      <c r="CP15" s="77">
        <v>1</v>
      </c>
      <c r="CQ15" s="77"/>
      <c r="CR15" s="77"/>
      <c r="CS15" s="77">
        <v>1</v>
      </c>
      <c r="CT15" s="77"/>
      <c r="CU15" s="77"/>
      <c r="CV15" s="77">
        <v>1</v>
      </c>
      <c r="CW15" s="77"/>
      <c r="CX15" s="77"/>
      <c r="CY15" s="77">
        <v>1</v>
      </c>
      <c r="CZ15" s="77"/>
      <c r="DA15" s="77"/>
      <c r="DB15" s="77">
        <v>1</v>
      </c>
      <c r="DC15" s="77"/>
      <c r="DD15" s="77"/>
      <c r="DE15" s="77">
        <v>1</v>
      </c>
      <c r="DF15" s="77"/>
      <c r="DG15" s="77"/>
      <c r="DH15" s="77">
        <v>1</v>
      </c>
      <c r="DI15" s="77"/>
      <c r="DJ15" s="77"/>
      <c r="DK15" s="77">
        <v>1</v>
      </c>
      <c r="DL15" s="77"/>
      <c r="DM15" s="77"/>
      <c r="DN15" s="77">
        <v>1</v>
      </c>
      <c r="DO15" s="77"/>
      <c r="DP15" s="77"/>
      <c r="DQ15" s="77">
        <v>1</v>
      </c>
      <c r="DR15" s="77"/>
      <c r="DS15" s="77"/>
      <c r="DT15" s="77">
        <v>1</v>
      </c>
      <c r="DU15" s="77"/>
      <c r="DV15" s="77"/>
      <c r="DW15" s="77">
        <v>1</v>
      </c>
      <c r="DX15" s="77"/>
      <c r="DY15" s="77"/>
      <c r="DZ15" s="77">
        <v>1</v>
      </c>
      <c r="EA15" s="77"/>
      <c r="EB15" s="77"/>
      <c r="EC15" s="77">
        <v>1</v>
      </c>
      <c r="ED15" s="77"/>
      <c r="EE15" s="77"/>
      <c r="EF15" s="77">
        <v>1</v>
      </c>
      <c r="EG15" s="77"/>
      <c r="EH15" s="77"/>
      <c r="EI15" s="77">
        <v>1</v>
      </c>
      <c r="EJ15" s="77"/>
      <c r="EK15" s="77"/>
      <c r="EL15" s="77">
        <v>1</v>
      </c>
      <c r="EM15" s="77"/>
      <c r="EN15" s="77"/>
      <c r="EO15" s="77">
        <v>1</v>
      </c>
      <c r="EP15" s="77"/>
      <c r="EQ15" s="77"/>
      <c r="ER15" s="77">
        <v>1</v>
      </c>
      <c r="ES15" s="77"/>
      <c r="ET15" s="77"/>
      <c r="EU15" s="77">
        <v>1</v>
      </c>
      <c r="EV15" s="77"/>
      <c r="EW15" s="77"/>
      <c r="EX15" s="77">
        <v>1</v>
      </c>
      <c r="EY15" s="77"/>
      <c r="EZ15" s="77"/>
      <c r="FA15" s="77">
        <v>1</v>
      </c>
      <c r="FB15" s="77"/>
      <c r="FC15" s="77"/>
      <c r="FD15" s="77">
        <v>1</v>
      </c>
      <c r="FE15" s="77"/>
      <c r="FF15" s="77"/>
      <c r="FG15" s="77">
        <v>1</v>
      </c>
      <c r="FH15" s="77"/>
      <c r="FI15" s="77"/>
      <c r="FJ15" s="77">
        <v>1</v>
      </c>
      <c r="FK15" s="77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3</v>
      </c>
      <c r="B16" s="1" t="s">
        <v>1008</v>
      </c>
      <c r="C16" s="77">
        <v>1</v>
      </c>
      <c r="D16" s="77"/>
      <c r="E16" s="77"/>
      <c r="F16" s="77">
        <v>1</v>
      </c>
      <c r="G16" s="77"/>
      <c r="H16" s="77"/>
      <c r="I16" s="77">
        <v>1</v>
      </c>
      <c r="J16" s="77"/>
      <c r="K16" s="77"/>
      <c r="L16" s="77">
        <v>1</v>
      </c>
      <c r="M16" s="77"/>
      <c r="N16" s="77"/>
      <c r="O16" s="77">
        <v>1</v>
      </c>
      <c r="P16" s="77"/>
      <c r="Q16" s="77"/>
      <c r="R16" s="77"/>
      <c r="S16" s="77"/>
      <c r="T16" s="77">
        <v>1</v>
      </c>
      <c r="U16" s="77"/>
      <c r="V16" s="77"/>
      <c r="W16" s="77">
        <v>1</v>
      </c>
      <c r="X16" s="77"/>
      <c r="Y16" s="77"/>
      <c r="Z16" s="77">
        <v>1</v>
      </c>
      <c r="AA16" s="77"/>
      <c r="AB16" s="77"/>
      <c r="AC16" s="77">
        <v>1</v>
      </c>
      <c r="AD16" s="77"/>
      <c r="AE16" s="77"/>
      <c r="AF16" s="77">
        <v>1</v>
      </c>
      <c r="AG16" s="80"/>
      <c r="AH16" s="80"/>
      <c r="AI16" s="80">
        <v>1</v>
      </c>
      <c r="AJ16" s="80"/>
      <c r="AK16" s="80"/>
      <c r="AL16" s="80">
        <v>1</v>
      </c>
      <c r="AM16" s="80"/>
      <c r="AN16" s="80"/>
      <c r="AO16" s="80">
        <v>1</v>
      </c>
      <c r="AP16" s="80"/>
      <c r="AQ16" s="80"/>
      <c r="AR16" s="80">
        <v>1</v>
      </c>
      <c r="AS16" s="80"/>
      <c r="AT16" s="80"/>
      <c r="AU16" s="80">
        <v>1</v>
      </c>
      <c r="AV16" s="77"/>
      <c r="AW16" s="77"/>
      <c r="AX16" s="77">
        <v>1</v>
      </c>
      <c r="AY16" s="77"/>
      <c r="AZ16" s="77"/>
      <c r="BA16" s="77">
        <v>1</v>
      </c>
      <c r="BB16" s="77"/>
      <c r="BC16" s="77"/>
      <c r="BD16" s="77">
        <v>1</v>
      </c>
      <c r="BE16" s="77"/>
      <c r="BF16" s="77"/>
      <c r="BG16" s="77">
        <v>1</v>
      </c>
      <c r="BH16" s="77"/>
      <c r="BI16" s="77"/>
      <c r="BJ16" s="77">
        <v>1</v>
      </c>
      <c r="BK16" s="77"/>
      <c r="BL16" s="77"/>
      <c r="BM16" s="77">
        <v>1</v>
      </c>
      <c r="BN16" s="77"/>
      <c r="BO16" s="77"/>
      <c r="BP16" s="77">
        <v>1</v>
      </c>
      <c r="BQ16" s="77"/>
      <c r="BR16" s="77"/>
      <c r="BS16" s="77">
        <v>1</v>
      </c>
      <c r="BT16" s="77"/>
      <c r="BU16" s="77"/>
      <c r="BV16" s="77">
        <v>1</v>
      </c>
      <c r="BW16" s="77"/>
      <c r="BX16" s="77"/>
      <c r="BY16" s="77">
        <v>1</v>
      </c>
      <c r="BZ16" s="77"/>
      <c r="CA16" s="77">
        <v>1</v>
      </c>
      <c r="CB16" s="77"/>
      <c r="CC16" s="77"/>
      <c r="CD16" s="77">
        <v>1</v>
      </c>
      <c r="CE16" s="77"/>
      <c r="CF16" s="77"/>
      <c r="CG16" s="77">
        <v>1</v>
      </c>
      <c r="CH16" s="77"/>
      <c r="CI16" s="77"/>
      <c r="CJ16" s="77">
        <v>1</v>
      </c>
      <c r="CK16" s="77"/>
      <c r="CL16" s="77"/>
      <c r="CM16" s="77">
        <v>1</v>
      </c>
      <c r="CN16" s="77"/>
      <c r="CO16" s="77"/>
      <c r="CP16" s="77">
        <v>1</v>
      </c>
      <c r="CQ16" s="77"/>
      <c r="CR16" s="77"/>
      <c r="CS16" s="77">
        <v>1</v>
      </c>
      <c r="CT16" s="77"/>
      <c r="CU16" s="77"/>
      <c r="CV16" s="77">
        <v>1</v>
      </c>
      <c r="CW16" s="77"/>
      <c r="CX16" s="77"/>
      <c r="CY16" s="77">
        <v>1</v>
      </c>
      <c r="CZ16" s="77"/>
      <c r="DA16" s="77"/>
      <c r="DB16" s="77">
        <v>1</v>
      </c>
      <c r="DC16" s="77"/>
      <c r="DD16" s="77"/>
      <c r="DE16" s="77">
        <v>1</v>
      </c>
      <c r="DF16" s="77"/>
      <c r="DG16" s="77"/>
      <c r="DH16" s="77">
        <v>1</v>
      </c>
      <c r="DI16" s="77"/>
      <c r="DJ16" s="77"/>
      <c r="DK16" s="77">
        <v>1</v>
      </c>
      <c r="DL16" s="77"/>
      <c r="DM16" s="77"/>
      <c r="DN16" s="77">
        <v>1</v>
      </c>
      <c r="DO16" s="77"/>
      <c r="DP16" s="77"/>
      <c r="DQ16" s="77">
        <v>1</v>
      </c>
      <c r="DR16" s="77"/>
      <c r="DS16" s="77"/>
      <c r="DT16" s="77">
        <v>1</v>
      </c>
      <c r="DU16" s="77"/>
      <c r="DV16" s="77"/>
      <c r="DW16" s="77">
        <v>1</v>
      </c>
      <c r="DX16" s="77"/>
      <c r="DY16" s="77"/>
      <c r="DZ16" s="77">
        <v>1</v>
      </c>
      <c r="EA16" s="77"/>
      <c r="EB16" s="77"/>
      <c r="EC16" s="77">
        <v>1</v>
      </c>
      <c r="ED16" s="77"/>
      <c r="EE16" s="77"/>
      <c r="EF16" s="77">
        <v>1</v>
      </c>
      <c r="EG16" s="77"/>
      <c r="EH16" s="77"/>
      <c r="EI16" s="77">
        <v>1</v>
      </c>
      <c r="EJ16" s="77"/>
      <c r="EK16" s="77"/>
      <c r="EL16" s="77">
        <v>1</v>
      </c>
      <c r="EM16" s="77"/>
      <c r="EN16" s="77"/>
      <c r="EO16" s="77">
        <v>1</v>
      </c>
      <c r="EP16" s="77"/>
      <c r="EQ16" s="77"/>
      <c r="ER16" s="77">
        <v>1</v>
      </c>
      <c r="ES16" s="77"/>
      <c r="ET16" s="77"/>
      <c r="EU16" s="77">
        <v>1</v>
      </c>
      <c r="EV16" s="77"/>
      <c r="EW16" s="77"/>
      <c r="EX16" s="77">
        <v>1</v>
      </c>
      <c r="EY16" s="77"/>
      <c r="EZ16" s="77"/>
      <c r="FA16" s="77">
        <v>1</v>
      </c>
      <c r="FB16" s="77"/>
      <c r="FC16" s="77"/>
      <c r="FD16" s="77">
        <v>1</v>
      </c>
      <c r="FE16" s="77"/>
      <c r="FF16" s="77"/>
      <c r="FG16" s="77">
        <v>1</v>
      </c>
      <c r="FH16" s="77"/>
      <c r="FI16" s="77"/>
      <c r="FJ16" s="77">
        <v>1</v>
      </c>
      <c r="FK16" s="77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4</v>
      </c>
      <c r="B17" s="1" t="s">
        <v>1009</v>
      </c>
      <c r="C17" s="77"/>
      <c r="D17" s="77">
        <v>1</v>
      </c>
      <c r="E17" s="77"/>
      <c r="F17" s="77"/>
      <c r="G17" s="77">
        <v>1</v>
      </c>
      <c r="H17" s="77"/>
      <c r="I17" s="77"/>
      <c r="J17" s="77">
        <v>1</v>
      </c>
      <c r="K17" s="77"/>
      <c r="L17" s="77"/>
      <c r="M17" s="77">
        <v>1</v>
      </c>
      <c r="N17" s="77"/>
      <c r="O17" s="77"/>
      <c r="P17" s="77">
        <v>1</v>
      </c>
      <c r="Q17" s="77"/>
      <c r="R17" s="77"/>
      <c r="S17" s="77">
        <v>1</v>
      </c>
      <c r="T17" s="77"/>
      <c r="U17" s="77"/>
      <c r="V17" s="77">
        <v>1</v>
      </c>
      <c r="W17" s="77"/>
      <c r="X17" s="77"/>
      <c r="Y17" s="77">
        <v>1</v>
      </c>
      <c r="Z17" s="77"/>
      <c r="AA17" s="77"/>
      <c r="AB17" s="77">
        <v>1</v>
      </c>
      <c r="AC17" s="77"/>
      <c r="AD17" s="77"/>
      <c r="AE17" s="77">
        <v>1</v>
      </c>
      <c r="AF17" s="77"/>
      <c r="AG17" s="80"/>
      <c r="AH17" s="80">
        <v>1</v>
      </c>
      <c r="AI17" s="80"/>
      <c r="AJ17" s="80"/>
      <c r="AK17" s="80">
        <v>1</v>
      </c>
      <c r="AL17" s="80"/>
      <c r="AM17" s="80"/>
      <c r="AN17" s="80">
        <v>1</v>
      </c>
      <c r="AO17" s="80"/>
      <c r="AP17" s="80"/>
      <c r="AQ17" s="80">
        <v>1</v>
      </c>
      <c r="AR17" s="80"/>
      <c r="AS17" s="80"/>
      <c r="AT17" s="80">
        <v>1</v>
      </c>
      <c r="AU17" s="80"/>
      <c r="AV17" s="77"/>
      <c r="AW17" s="77">
        <v>1</v>
      </c>
      <c r="AX17" s="77"/>
      <c r="AY17" s="77"/>
      <c r="AZ17" s="77">
        <v>1</v>
      </c>
      <c r="BA17" s="77"/>
      <c r="BB17" s="77"/>
      <c r="BC17" s="77">
        <v>1</v>
      </c>
      <c r="BD17" s="77"/>
      <c r="BE17" s="77"/>
      <c r="BF17" s="77">
        <v>1</v>
      </c>
      <c r="BG17" s="77"/>
      <c r="BH17" s="77"/>
      <c r="BI17" s="77">
        <v>1</v>
      </c>
      <c r="BJ17" s="77"/>
      <c r="BK17" s="77"/>
      <c r="BL17" s="77">
        <v>1</v>
      </c>
      <c r="BM17" s="77"/>
      <c r="BN17" s="77"/>
      <c r="BO17" s="77">
        <v>1</v>
      </c>
      <c r="BP17" s="77"/>
      <c r="BQ17" s="77"/>
      <c r="BR17" s="77">
        <v>1</v>
      </c>
      <c r="BS17" s="77"/>
      <c r="BT17" s="77"/>
      <c r="BU17" s="77">
        <v>1</v>
      </c>
      <c r="BV17" s="77"/>
      <c r="BW17" s="77"/>
      <c r="BX17" s="77">
        <v>1</v>
      </c>
      <c r="BY17" s="77"/>
      <c r="BZ17" s="77">
        <v>1</v>
      </c>
      <c r="CA17" s="77"/>
      <c r="CB17" s="77"/>
      <c r="CC17" s="77">
        <v>1</v>
      </c>
      <c r="CD17" s="77"/>
      <c r="CE17" s="77"/>
      <c r="CF17" s="77">
        <v>1</v>
      </c>
      <c r="CG17" s="77"/>
      <c r="CH17" s="77"/>
      <c r="CI17" s="77">
        <v>1</v>
      </c>
      <c r="CJ17" s="77"/>
      <c r="CK17" s="77"/>
      <c r="CL17" s="77">
        <v>1</v>
      </c>
      <c r="CM17" s="77"/>
      <c r="CN17" s="77"/>
      <c r="CO17" s="77">
        <v>1</v>
      </c>
      <c r="CP17" s="77"/>
      <c r="CQ17" s="77"/>
      <c r="CR17" s="77">
        <v>1</v>
      </c>
      <c r="CS17" s="77"/>
      <c r="CT17" s="77"/>
      <c r="CU17" s="77">
        <v>1</v>
      </c>
      <c r="CV17" s="77"/>
      <c r="CW17" s="77"/>
      <c r="CX17" s="77">
        <v>1</v>
      </c>
      <c r="CY17" s="77"/>
      <c r="CZ17" s="77"/>
      <c r="DA17" s="77">
        <v>1</v>
      </c>
      <c r="DB17" s="77"/>
      <c r="DC17" s="77"/>
      <c r="DD17" s="77">
        <v>1</v>
      </c>
      <c r="DE17" s="77"/>
      <c r="DF17" s="77"/>
      <c r="DG17" s="77">
        <v>1</v>
      </c>
      <c r="DH17" s="77"/>
      <c r="DI17" s="77"/>
      <c r="DJ17" s="77">
        <v>1</v>
      </c>
      <c r="DK17" s="77"/>
      <c r="DL17" s="77"/>
      <c r="DM17" s="77">
        <v>1</v>
      </c>
      <c r="DN17" s="77"/>
      <c r="DO17" s="77"/>
      <c r="DP17" s="77">
        <v>1</v>
      </c>
      <c r="DQ17" s="77"/>
      <c r="DR17" s="77"/>
      <c r="DS17" s="77">
        <v>1</v>
      </c>
      <c r="DT17" s="77"/>
      <c r="DU17" s="77"/>
      <c r="DV17" s="77">
        <v>1</v>
      </c>
      <c r="DW17" s="77"/>
      <c r="DX17" s="77"/>
      <c r="DY17" s="77">
        <v>1</v>
      </c>
      <c r="DZ17" s="77"/>
      <c r="EA17" s="77"/>
      <c r="EB17" s="77">
        <v>1</v>
      </c>
      <c r="EC17" s="77"/>
      <c r="ED17" s="77"/>
      <c r="EE17" s="77">
        <v>1</v>
      </c>
      <c r="EF17" s="77"/>
      <c r="EG17" s="77"/>
      <c r="EH17" s="77">
        <v>1</v>
      </c>
      <c r="EI17" s="77"/>
      <c r="EJ17" s="77"/>
      <c r="EK17" s="77">
        <v>1</v>
      </c>
      <c r="EL17" s="77"/>
      <c r="EM17" s="77"/>
      <c r="EN17" s="77">
        <v>1</v>
      </c>
      <c r="EO17" s="77"/>
      <c r="EP17" s="77"/>
      <c r="EQ17" s="77">
        <v>1</v>
      </c>
      <c r="ER17" s="77"/>
      <c r="ES17" s="77"/>
      <c r="ET17" s="77">
        <v>1</v>
      </c>
      <c r="EU17" s="77"/>
      <c r="EV17" s="77"/>
      <c r="EW17" s="77">
        <v>1</v>
      </c>
      <c r="EX17" s="77"/>
      <c r="EY17" s="77"/>
      <c r="EZ17" s="77">
        <v>1</v>
      </c>
      <c r="FA17" s="77"/>
      <c r="FB17" s="77"/>
      <c r="FC17" s="77">
        <v>1</v>
      </c>
      <c r="FD17" s="77"/>
      <c r="FE17" s="77"/>
      <c r="FF17" s="77">
        <v>1</v>
      </c>
      <c r="FG17" s="77"/>
      <c r="FH17" s="77"/>
      <c r="FI17" s="77">
        <v>1</v>
      </c>
      <c r="FJ17" s="77"/>
      <c r="FK17" s="77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5</v>
      </c>
      <c r="B18" s="1" t="s">
        <v>1010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80">
        <v>1</v>
      </c>
      <c r="AH18" s="80"/>
      <c r="AI18" s="80"/>
      <c r="AJ18" s="80">
        <v>1</v>
      </c>
      <c r="AK18" s="80"/>
      <c r="AL18" s="80"/>
      <c r="AM18" s="80">
        <v>1</v>
      </c>
      <c r="AN18" s="80"/>
      <c r="AO18" s="80"/>
      <c r="AP18" s="80">
        <v>1</v>
      </c>
      <c r="AQ18" s="80"/>
      <c r="AR18" s="80"/>
      <c r="AS18" s="80">
        <v>1</v>
      </c>
      <c r="AT18" s="80"/>
      <c r="AU18" s="80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6</v>
      </c>
      <c r="B19" s="1" t="s">
        <v>1011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80">
        <v>1</v>
      </c>
      <c r="AH19" s="80"/>
      <c r="AI19" s="80"/>
      <c r="AJ19" s="80">
        <v>1</v>
      </c>
      <c r="AK19" s="80"/>
      <c r="AL19" s="80"/>
      <c r="AM19" s="80">
        <v>1</v>
      </c>
      <c r="AN19" s="80"/>
      <c r="AO19" s="80"/>
      <c r="AP19" s="80">
        <v>1</v>
      </c>
      <c r="AQ19" s="80"/>
      <c r="AR19" s="80"/>
      <c r="AS19" s="80">
        <v>1</v>
      </c>
      <c r="AT19" s="80"/>
      <c r="AU19" s="80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106" t="s">
        <v>275</v>
      </c>
      <c r="B20" s="107"/>
      <c r="C20" s="3">
        <f t="shared" ref="C20:AH20" si="0">SUM(C14:C19)</f>
        <v>3</v>
      </c>
      <c r="D20" s="3">
        <f t="shared" si="0"/>
        <v>3</v>
      </c>
      <c r="E20" s="3">
        <f t="shared" si="0"/>
        <v>0</v>
      </c>
      <c r="F20" s="3">
        <f t="shared" si="0"/>
        <v>4</v>
      </c>
      <c r="G20" s="3">
        <f t="shared" si="0"/>
        <v>2</v>
      </c>
      <c r="H20" s="3">
        <f t="shared" si="0"/>
        <v>0</v>
      </c>
      <c r="I20" s="3">
        <f t="shared" si="0"/>
        <v>4</v>
      </c>
      <c r="J20" s="3">
        <f t="shared" si="0"/>
        <v>2</v>
      </c>
      <c r="K20" s="3">
        <f t="shared" si="0"/>
        <v>0</v>
      </c>
      <c r="L20" s="3">
        <f t="shared" si="0"/>
        <v>4</v>
      </c>
      <c r="M20" s="3">
        <f t="shared" si="0"/>
        <v>2</v>
      </c>
      <c r="N20" s="3">
        <f t="shared" si="0"/>
        <v>0</v>
      </c>
      <c r="O20" s="3">
        <f t="shared" si="0"/>
        <v>4</v>
      </c>
      <c r="P20" s="3">
        <f t="shared" si="0"/>
        <v>2</v>
      </c>
      <c r="Q20" s="3">
        <f t="shared" si="0"/>
        <v>0</v>
      </c>
      <c r="R20" s="3">
        <f t="shared" si="0"/>
        <v>3</v>
      </c>
      <c r="S20" s="3">
        <f t="shared" si="0"/>
        <v>2</v>
      </c>
      <c r="T20" s="3">
        <f t="shared" si="0"/>
        <v>1</v>
      </c>
      <c r="U20" s="3">
        <f t="shared" si="0"/>
        <v>3</v>
      </c>
      <c r="V20" s="3">
        <f t="shared" si="0"/>
        <v>2</v>
      </c>
      <c r="W20" s="3">
        <f t="shared" si="0"/>
        <v>1</v>
      </c>
      <c r="X20" s="3">
        <f t="shared" si="0"/>
        <v>3</v>
      </c>
      <c r="Y20" s="3">
        <f t="shared" si="0"/>
        <v>2</v>
      </c>
      <c r="Z20" s="3">
        <f t="shared" si="0"/>
        <v>1</v>
      </c>
      <c r="AA20" s="3">
        <f t="shared" si="0"/>
        <v>3</v>
      </c>
      <c r="AB20" s="3">
        <f t="shared" si="0"/>
        <v>2</v>
      </c>
      <c r="AC20" s="3">
        <f t="shared" si="0"/>
        <v>1</v>
      </c>
      <c r="AD20" s="3">
        <f t="shared" si="0"/>
        <v>3</v>
      </c>
      <c r="AE20" s="3">
        <f t="shared" si="0"/>
        <v>2</v>
      </c>
      <c r="AF20" s="3">
        <f t="shared" si="0"/>
        <v>1</v>
      </c>
      <c r="AG20" s="3">
        <f t="shared" si="0"/>
        <v>3</v>
      </c>
      <c r="AH20" s="3">
        <f t="shared" si="0"/>
        <v>2</v>
      </c>
      <c r="AI20" s="3">
        <f t="shared" ref="AI20:BN20" si="1">SUM(AI14:AI19)</f>
        <v>1</v>
      </c>
      <c r="AJ20" s="3">
        <f t="shared" si="1"/>
        <v>3</v>
      </c>
      <c r="AK20" s="3">
        <f t="shared" si="1"/>
        <v>2</v>
      </c>
      <c r="AL20" s="3">
        <f t="shared" si="1"/>
        <v>1</v>
      </c>
      <c r="AM20" s="3">
        <f t="shared" si="1"/>
        <v>3</v>
      </c>
      <c r="AN20" s="3">
        <f t="shared" si="1"/>
        <v>2</v>
      </c>
      <c r="AO20" s="3">
        <f t="shared" si="1"/>
        <v>1</v>
      </c>
      <c r="AP20" s="3">
        <f t="shared" si="1"/>
        <v>3</v>
      </c>
      <c r="AQ20" s="3">
        <f t="shared" si="1"/>
        <v>2</v>
      </c>
      <c r="AR20" s="3">
        <f t="shared" si="1"/>
        <v>1</v>
      </c>
      <c r="AS20" s="3">
        <f t="shared" si="1"/>
        <v>3</v>
      </c>
      <c r="AT20" s="3">
        <f t="shared" si="1"/>
        <v>2</v>
      </c>
      <c r="AU20" s="3">
        <f t="shared" si="1"/>
        <v>1</v>
      </c>
      <c r="AV20" s="3">
        <f t="shared" si="1"/>
        <v>2</v>
      </c>
      <c r="AW20" s="3">
        <f t="shared" si="1"/>
        <v>3</v>
      </c>
      <c r="AX20" s="3">
        <f t="shared" si="1"/>
        <v>1</v>
      </c>
      <c r="AY20" s="3">
        <f t="shared" si="1"/>
        <v>2</v>
      </c>
      <c r="AZ20" s="3">
        <f t="shared" si="1"/>
        <v>3</v>
      </c>
      <c r="BA20" s="3">
        <f t="shared" si="1"/>
        <v>1</v>
      </c>
      <c r="BB20" s="3">
        <f t="shared" si="1"/>
        <v>2</v>
      </c>
      <c r="BC20" s="3">
        <f t="shared" si="1"/>
        <v>3</v>
      </c>
      <c r="BD20" s="3">
        <f t="shared" si="1"/>
        <v>1</v>
      </c>
      <c r="BE20" s="3">
        <f t="shared" si="1"/>
        <v>2</v>
      </c>
      <c r="BF20" s="3">
        <f t="shared" si="1"/>
        <v>3</v>
      </c>
      <c r="BG20" s="3">
        <f t="shared" si="1"/>
        <v>1</v>
      </c>
      <c r="BH20" s="3">
        <f t="shared" si="1"/>
        <v>2</v>
      </c>
      <c r="BI20" s="3">
        <f t="shared" si="1"/>
        <v>3</v>
      </c>
      <c r="BJ20" s="3">
        <f t="shared" si="1"/>
        <v>1</v>
      </c>
      <c r="BK20" s="3">
        <f t="shared" si="1"/>
        <v>2</v>
      </c>
      <c r="BL20" s="3">
        <f t="shared" si="1"/>
        <v>3</v>
      </c>
      <c r="BM20" s="3">
        <f t="shared" si="1"/>
        <v>1</v>
      </c>
      <c r="BN20" s="3">
        <f t="shared" si="1"/>
        <v>2</v>
      </c>
      <c r="BO20" s="3">
        <f t="shared" ref="BO20:CT20" si="2">SUM(BO14:BO19)</f>
        <v>3</v>
      </c>
      <c r="BP20" s="3">
        <f t="shared" si="2"/>
        <v>1</v>
      </c>
      <c r="BQ20" s="3">
        <f t="shared" si="2"/>
        <v>2</v>
      </c>
      <c r="BR20" s="3">
        <f t="shared" si="2"/>
        <v>3</v>
      </c>
      <c r="BS20" s="3">
        <f t="shared" si="2"/>
        <v>1</v>
      </c>
      <c r="BT20" s="3">
        <f t="shared" si="2"/>
        <v>2</v>
      </c>
      <c r="BU20" s="3">
        <f t="shared" si="2"/>
        <v>3</v>
      </c>
      <c r="BV20" s="3">
        <f t="shared" si="2"/>
        <v>1</v>
      </c>
      <c r="BW20" s="3">
        <f t="shared" si="2"/>
        <v>2</v>
      </c>
      <c r="BX20" s="3">
        <f t="shared" si="2"/>
        <v>3</v>
      </c>
      <c r="BY20" s="3">
        <f t="shared" si="2"/>
        <v>1</v>
      </c>
      <c r="BZ20" s="3">
        <f t="shared" si="2"/>
        <v>3</v>
      </c>
      <c r="CA20" s="3">
        <f t="shared" si="2"/>
        <v>3</v>
      </c>
      <c r="CB20" s="3">
        <f t="shared" si="2"/>
        <v>0</v>
      </c>
      <c r="CC20" s="3">
        <f t="shared" si="2"/>
        <v>3</v>
      </c>
      <c r="CD20" s="3">
        <f t="shared" si="2"/>
        <v>3</v>
      </c>
      <c r="CE20" s="3">
        <f t="shared" si="2"/>
        <v>0</v>
      </c>
      <c r="CF20" s="3">
        <f t="shared" si="2"/>
        <v>3</v>
      </c>
      <c r="CG20" s="3">
        <f t="shared" si="2"/>
        <v>3</v>
      </c>
      <c r="CH20" s="3">
        <f t="shared" si="2"/>
        <v>0</v>
      </c>
      <c r="CI20" s="3">
        <f t="shared" si="2"/>
        <v>3</v>
      </c>
      <c r="CJ20" s="3">
        <f t="shared" si="2"/>
        <v>3</v>
      </c>
      <c r="CK20" s="3">
        <f t="shared" si="2"/>
        <v>0</v>
      </c>
      <c r="CL20" s="3">
        <f t="shared" si="2"/>
        <v>3</v>
      </c>
      <c r="CM20" s="3">
        <f t="shared" si="2"/>
        <v>3</v>
      </c>
      <c r="CN20" s="3">
        <f t="shared" si="2"/>
        <v>0</v>
      </c>
      <c r="CO20" s="3">
        <f t="shared" si="2"/>
        <v>3</v>
      </c>
      <c r="CP20" s="3">
        <f t="shared" si="2"/>
        <v>3</v>
      </c>
      <c r="CQ20" s="3">
        <f t="shared" si="2"/>
        <v>0</v>
      </c>
      <c r="CR20" s="3">
        <f t="shared" si="2"/>
        <v>3</v>
      </c>
      <c r="CS20" s="3">
        <f t="shared" si="2"/>
        <v>3</v>
      </c>
      <c r="CT20" s="3">
        <f t="shared" si="2"/>
        <v>0</v>
      </c>
      <c r="CU20" s="3">
        <f t="shared" ref="CU20:DZ20" si="3">SUM(CU14:CU19)</f>
        <v>3</v>
      </c>
      <c r="CV20" s="3">
        <f t="shared" si="3"/>
        <v>3</v>
      </c>
      <c r="CW20" s="3">
        <f t="shared" si="3"/>
        <v>0</v>
      </c>
      <c r="CX20" s="3">
        <f t="shared" si="3"/>
        <v>3</v>
      </c>
      <c r="CY20" s="3">
        <f t="shared" si="3"/>
        <v>3</v>
      </c>
      <c r="CZ20" s="3">
        <f t="shared" si="3"/>
        <v>0</v>
      </c>
      <c r="DA20" s="3">
        <f t="shared" si="3"/>
        <v>3</v>
      </c>
      <c r="DB20" s="3">
        <f t="shared" si="3"/>
        <v>3</v>
      </c>
      <c r="DC20" s="3">
        <f t="shared" si="3"/>
        <v>0</v>
      </c>
      <c r="DD20" s="3">
        <f t="shared" si="3"/>
        <v>3</v>
      </c>
      <c r="DE20" s="3">
        <f t="shared" si="3"/>
        <v>3</v>
      </c>
      <c r="DF20" s="3">
        <f t="shared" si="3"/>
        <v>0</v>
      </c>
      <c r="DG20" s="3">
        <f t="shared" si="3"/>
        <v>3</v>
      </c>
      <c r="DH20" s="3">
        <f t="shared" si="3"/>
        <v>3</v>
      </c>
      <c r="DI20" s="3">
        <f t="shared" si="3"/>
        <v>0</v>
      </c>
      <c r="DJ20" s="3">
        <f t="shared" si="3"/>
        <v>3</v>
      </c>
      <c r="DK20" s="3">
        <f t="shared" si="3"/>
        <v>3</v>
      </c>
      <c r="DL20" s="3">
        <f t="shared" si="3"/>
        <v>0</v>
      </c>
      <c r="DM20" s="3">
        <f t="shared" si="3"/>
        <v>3</v>
      </c>
      <c r="DN20" s="3">
        <f t="shared" si="3"/>
        <v>3</v>
      </c>
      <c r="DO20" s="3">
        <f t="shared" si="3"/>
        <v>0</v>
      </c>
      <c r="DP20" s="3">
        <f t="shared" si="3"/>
        <v>3</v>
      </c>
      <c r="DQ20" s="3">
        <f t="shared" si="3"/>
        <v>3</v>
      </c>
      <c r="DR20" s="3">
        <f t="shared" si="3"/>
        <v>0</v>
      </c>
      <c r="DS20" s="3">
        <f t="shared" si="3"/>
        <v>3</v>
      </c>
      <c r="DT20" s="3">
        <f t="shared" si="3"/>
        <v>3</v>
      </c>
      <c r="DU20" s="3">
        <f t="shared" si="3"/>
        <v>0</v>
      </c>
      <c r="DV20" s="3">
        <f t="shared" si="3"/>
        <v>3</v>
      </c>
      <c r="DW20" s="3">
        <f t="shared" si="3"/>
        <v>3</v>
      </c>
      <c r="DX20" s="3">
        <f t="shared" si="3"/>
        <v>0</v>
      </c>
      <c r="DY20" s="3">
        <f t="shared" si="3"/>
        <v>3</v>
      </c>
      <c r="DZ20" s="3">
        <f t="shared" si="3"/>
        <v>3</v>
      </c>
      <c r="EA20" s="3">
        <f t="shared" ref="EA20:FF20" si="4">SUM(EA14:EA19)</f>
        <v>0</v>
      </c>
      <c r="EB20" s="3">
        <f t="shared" si="4"/>
        <v>3</v>
      </c>
      <c r="EC20" s="3">
        <f t="shared" si="4"/>
        <v>3</v>
      </c>
      <c r="ED20" s="3">
        <f t="shared" si="4"/>
        <v>0</v>
      </c>
      <c r="EE20" s="3">
        <f t="shared" si="4"/>
        <v>3</v>
      </c>
      <c r="EF20" s="3">
        <f t="shared" si="4"/>
        <v>3</v>
      </c>
      <c r="EG20" s="3">
        <f t="shared" si="4"/>
        <v>0</v>
      </c>
      <c r="EH20" s="3">
        <f t="shared" si="4"/>
        <v>3</v>
      </c>
      <c r="EI20" s="3">
        <f t="shared" si="4"/>
        <v>3</v>
      </c>
      <c r="EJ20" s="3">
        <f t="shared" si="4"/>
        <v>0</v>
      </c>
      <c r="EK20" s="3">
        <f t="shared" si="4"/>
        <v>3</v>
      </c>
      <c r="EL20" s="3">
        <f t="shared" si="4"/>
        <v>3</v>
      </c>
      <c r="EM20" s="3">
        <f t="shared" si="4"/>
        <v>0</v>
      </c>
      <c r="EN20" s="3">
        <f t="shared" si="4"/>
        <v>3</v>
      </c>
      <c r="EO20" s="3">
        <f t="shared" si="4"/>
        <v>3</v>
      </c>
      <c r="EP20" s="3">
        <f t="shared" si="4"/>
        <v>0</v>
      </c>
      <c r="EQ20" s="3">
        <f t="shared" si="4"/>
        <v>3</v>
      </c>
      <c r="ER20" s="3">
        <f t="shared" si="4"/>
        <v>3</v>
      </c>
      <c r="ES20" s="3">
        <f t="shared" si="4"/>
        <v>0</v>
      </c>
      <c r="ET20" s="3">
        <f t="shared" si="4"/>
        <v>3</v>
      </c>
      <c r="EU20" s="3">
        <f t="shared" si="4"/>
        <v>3</v>
      </c>
      <c r="EV20" s="3">
        <f t="shared" si="4"/>
        <v>0</v>
      </c>
      <c r="EW20" s="3">
        <f t="shared" si="4"/>
        <v>3</v>
      </c>
      <c r="EX20" s="3">
        <f t="shared" si="4"/>
        <v>3</v>
      </c>
      <c r="EY20" s="3">
        <f t="shared" si="4"/>
        <v>0</v>
      </c>
      <c r="EZ20" s="3">
        <f t="shared" si="4"/>
        <v>3</v>
      </c>
      <c r="FA20" s="3">
        <f t="shared" si="4"/>
        <v>3</v>
      </c>
      <c r="FB20" s="3">
        <f t="shared" si="4"/>
        <v>0</v>
      </c>
      <c r="FC20" s="3">
        <f t="shared" si="4"/>
        <v>3</v>
      </c>
      <c r="FD20" s="3">
        <f t="shared" si="4"/>
        <v>3</v>
      </c>
      <c r="FE20" s="3">
        <f t="shared" si="4"/>
        <v>0</v>
      </c>
      <c r="FF20" s="3">
        <f t="shared" si="4"/>
        <v>3</v>
      </c>
      <c r="FG20" s="3">
        <f t="shared" ref="FG20:FK20" si="5">SUM(FG14:FG19)</f>
        <v>3</v>
      </c>
      <c r="FH20" s="3">
        <f t="shared" si="5"/>
        <v>0</v>
      </c>
      <c r="FI20" s="3">
        <f t="shared" si="5"/>
        <v>3</v>
      </c>
      <c r="FJ20" s="3">
        <f t="shared" si="5"/>
        <v>3</v>
      </c>
      <c r="FK20" s="3">
        <f t="shared" si="5"/>
        <v>0</v>
      </c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x14ac:dyDescent="0.25">
      <c r="A21" s="108" t="s">
        <v>639</v>
      </c>
      <c r="B21" s="109"/>
      <c r="C21" s="9">
        <f>C20/6%</f>
        <v>50</v>
      </c>
      <c r="D21" s="78">
        <f t="shared" ref="D21:BO21" si="6">D20/6%</f>
        <v>50</v>
      </c>
      <c r="E21" s="78">
        <f t="shared" si="6"/>
        <v>0</v>
      </c>
      <c r="F21" s="78">
        <f t="shared" si="6"/>
        <v>66.666666666666671</v>
      </c>
      <c r="G21" s="78">
        <f t="shared" si="6"/>
        <v>33.333333333333336</v>
      </c>
      <c r="H21" s="78">
        <f t="shared" si="6"/>
        <v>0</v>
      </c>
      <c r="I21" s="78">
        <f t="shared" si="6"/>
        <v>66.666666666666671</v>
      </c>
      <c r="J21" s="78">
        <f t="shared" si="6"/>
        <v>33.333333333333336</v>
      </c>
      <c r="K21" s="78">
        <f t="shared" si="6"/>
        <v>0</v>
      </c>
      <c r="L21" s="78">
        <f t="shared" si="6"/>
        <v>66.666666666666671</v>
      </c>
      <c r="M21" s="78">
        <f t="shared" si="6"/>
        <v>33.333333333333336</v>
      </c>
      <c r="N21" s="78">
        <f t="shared" si="6"/>
        <v>0</v>
      </c>
      <c r="O21" s="78">
        <f t="shared" si="6"/>
        <v>66.666666666666671</v>
      </c>
      <c r="P21" s="78">
        <f t="shared" si="6"/>
        <v>33.333333333333336</v>
      </c>
      <c r="Q21" s="78">
        <f t="shared" si="6"/>
        <v>0</v>
      </c>
      <c r="R21" s="78">
        <f t="shared" si="6"/>
        <v>50</v>
      </c>
      <c r="S21" s="78">
        <f t="shared" si="6"/>
        <v>33.333333333333336</v>
      </c>
      <c r="T21" s="78">
        <f t="shared" si="6"/>
        <v>16.666666666666668</v>
      </c>
      <c r="U21" s="78">
        <f t="shared" si="6"/>
        <v>50</v>
      </c>
      <c r="V21" s="78">
        <f t="shared" si="6"/>
        <v>33.333333333333336</v>
      </c>
      <c r="W21" s="78">
        <f t="shared" si="6"/>
        <v>16.666666666666668</v>
      </c>
      <c r="X21" s="78">
        <f t="shared" si="6"/>
        <v>50</v>
      </c>
      <c r="Y21" s="78">
        <f t="shared" si="6"/>
        <v>33.333333333333336</v>
      </c>
      <c r="Z21" s="78">
        <f t="shared" si="6"/>
        <v>16.666666666666668</v>
      </c>
      <c r="AA21" s="78">
        <f t="shared" si="6"/>
        <v>50</v>
      </c>
      <c r="AB21" s="78">
        <f t="shared" si="6"/>
        <v>33.333333333333336</v>
      </c>
      <c r="AC21" s="78">
        <f t="shared" si="6"/>
        <v>16.666666666666668</v>
      </c>
      <c r="AD21" s="78">
        <f t="shared" si="6"/>
        <v>50</v>
      </c>
      <c r="AE21" s="78">
        <f t="shared" si="6"/>
        <v>33.333333333333336</v>
      </c>
      <c r="AF21" s="78">
        <f t="shared" si="6"/>
        <v>16.666666666666668</v>
      </c>
      <c r="AG21" s="78">
        <f t="shared" si="6"/>
        <v>50</v>
      </c>
      <c r="AH21" s="78">
        <f t="shared" si="6"/>
        <v>33.333333333333336</v>
      </c>
      <c r="AI21" s="78">
        <f t="shared" si="6"/>
        <v>16.666666666666668</v>
      </c>
      <c r="AJ21" s="78">
        <f t="shared" si="6"/>
        <v>50</v>
      </c>
      <c r="AK21" s="78">
        <f t="shared" si="6"/>
        <v>33.333333333333336</v>
      </c>
      <c r="AL21" s="78">
        <f t="shared" si="6"/>
        <v>16.666666666666668</v>
      </c>
      <c r="AM21" s="78">
        <f t="shared" si="6"/>
        <v>50</v>
      </c>
      <c r="AN21" s="78">
        <f t="shared" si="6"/>
        <v>33.333333333333336</v>
      </c>
      <c r="AO21" s="78">
        <f t="shared" si="6"/>
        <v>16.666666666666668</v>
      </c>
      <c r="AP21" s="78">
        <f t="shared" si="6"/>
        <v>50</v>
      </c>
      <c r="AQ21" s="78">
        <f t="shared" si="6"/>
        <v>33.333333333333336</v>
      </c>
      <c r="AR21" s="78">
        <f t="shared" si="6"/>
        <v>16.666666666666668</v>
      </c>
      <c r="AS21" s="78">
        <f t="shared" si="6"/>
        <v>50</v>
      </c>
      <c r="AT21" s="78">
        <f t="shared" si="6"/>
        <v>33.333333333333336</v>
      </c>
      <c r="AU21" s="78">
        <f t="shared" si="6"/>
        <v>16.666666666666668</v>
      </c>
      <c r="AV21" s="78">
        <f t="shared" si="6"/>
        <v>33.333333333333336</v>
      </c>
      <c r="AW21" s="78">
        <f t="shared" si="6"/>
        <v>50</v>
      </c>
      <c r="AX21" s="78">
        <f t="shared" si="6"/>
        <v>16.666666666666668</v>
      </c>
      <c r="AY21" s="78">
        <f t="shared" si="6"/>
        <v>33.333333333333336</v>
      </c>
      <c r="AZ21" s="78">
        <f t="shared" si="6"/>
        <v>50</v>
      </c>
      <c r="BA21" s="78">
        <f t="shared" si="6"/>
        <v>16.666666666666668</v>
      </c>
      <c r="BB21" s="78">
        <f t="shared" si="6"/>
        <v>33.333333333333336</v>
      </c>
      <c r="BC21" s="78">
        <f t="shared" si="6"/>
        <v>50</v>
      </c>
      <c r="BD21" s="78">
        <f t="shared" si="6"/>
        <v>16.666666666666668</v>
      </c>
      <c r="BE21" s="78">
        <f t="shared" si="6"/>
        <v>33.333333333333336</v>
      </c>
      <c r="BF21" s="78">
        <f t="shared" si="6"/>
        <v>50</v>
      </c>
      <c r="BG21" s="78">
        <f t="shared" si="6"/>
        <v>16.666666666666668</v>
      </c>
      <c r="BH21" s="78">
        <f t="shared" si="6"/>
        <v>33.333333333333336</v>
      </c>
      <c r="BI21" s="78">
        <f t="shared" si="6"/>
        <v>50</v>
      </c>
      <c r="BJ21" s="78">
        <f t="shared" si="6"/>
        <v>16.666666666666668</v>
      </c>
      <c r="BK21" s="78">
        <f t="shared" si="6"/>
        <v>33.333333333333336</v>
      </c>
      <c r="BL21" s="78">
        <f t="shared" si="6"/>
        <v>50</v>
      </c>
      <c r="BM21" s="78">
        <f t="shared" si="6"/>
        <v>16.666666666666668</v>
      </c>
      <c r="BN21" s="78">
        <f t="shared" si="6"/>
        <v>33.333333333333336</v>
      </c>
      <c r="BO21" s="78">
        <f t="shared" si="6"/>
        <v>50</v>
      </c>
      <c r="BP21" s="78">
        <f t="shared" ref="BP21:EA21" si="7">BP20/6%</f>
        <v>16.666666666666668</v>
      </c>
      <c r="BQ21" s="78">
        <f t="shared" si="7"/>
        <v>33.333333333333336</v>
      </c>
      <c r="BR21" s="78">
        <f t="shared" si="7"/>
        <v>50</v>
      </c>
      <c r="BS21" s="78">
        <f t="shared" si="7"/>
        <v>16.666666666666668</v>
      </c>
      <c r="BT21" s="78">
        <f t="shared" si="7"/>
        <v>33.333333333333336</v>
      </c>
      <c r="BU21" s="78">
        <f t="shared" si="7"/>
        <v>50</v>
      </c>
      <c r="BV21" s="78">
        <f t="shared" si="7"/>
        <v>16.666666666666668</v>
      </c>
      <c r="BW21" s="78">
        <f t="shared" si="7"/>
        <v>33.333333333333336</v>
      </c>
      <c r="BX21" s="78">
        <f t="shared" si="7"/>
        <v>50</v>
      </c>
      <c r="BY21" s="78">
        <f t="shared" si="7"/>
        <v>16.666666666666668</v>
      </c>
      <c r="BZ21" s="78">
        <f t="shared" si="7"/>
        <v>50</v>
      </c>
      <c r="CA21" s="78">
        <f t="shared" si="7"/>
        <v>50</v>
      </c>
      <c r="CB21" s="78">
        <f t="shared" si="7"/>
        <v>0</v>
      </c>
      <c r="CC21" s="78">
        <f t="shared" si="7"/>
        <v>50</v>
      </c>
      <c r="CD21" s="78">
        <f t="shared" si="7"/>
        <v>50</v>
      </c>
      <c r="CE21" s="78">
        <f t="shared" si="7"/>
        <v>0</v>
      </c>
      <c r="CF21" s="78">
        <f t="shared" si="7"/>
        <v>50</v>
      </c>
      <c r="CG21" s="78">
        <f t="shared" si="7"/>
        <v>50</v>
      </c>
      <c r="CH21" s="78">
        <f t="shared" si="7"/>
        <v>0</v>
      </c>
      <c r="CI21" s="78">
        <f t="shared" si="7"/>
        <v>50</v>
      </c>
      <c r="CJ21" s="78">
        <f t="shared" si="7"/>
        <v>50</v>
      </c>
      <c r="CK21" s="78">
        <f t="shared" si="7"/>
        <v>0</v>
      </c>
      <c r="CL21" s="78">
        <f t="shared" si="7"/>
        <v>50</v>
      </c>
      <c r="CM21" s="78">
        <f t="shared" si="7"/>
        <v>50</v>
      </c>
      <c r="CN21" s="78">
        <f t="shared" si="7"/>
        <v>0</v>
      </c>
      <c r="CO21" s="78">
        <f t="shared" si="7"/>
        <v>50</v>
      </c>
      <c r="CP21" s="78">
        <f t="shared" si="7"/>
        <v>50</v>
      </c>
      <c r="CQ21" s="78">
        <f t="shared" si="7"/>
        <v>0</v>
      </c>
      <c r="CR21" s="78">
        <f t="shared" si="7"/>
        <v>50</v>
      </c>
      <c r="CS21" s="78">
        <f t="shared" si="7"/>
        <v>50</v>
      </c>
      <c r="CT21" s="78">
        <f t="shared" si="7"/>
        <v>0</v>
      </c>
      <c r="CU21" s="78">
        <f t="shared" si="7"/>
        <v>50</v>
      </c>
      <c r="CV21" s="78">
        <f t="shared" si="7"/>
        <v>50</v>
      </c>
      <c r="CW21" s="78">
        <f t="shared" si="7"/>
        <v>0</v>
      </c>
      <c r="CX21" s="78">
        <f t="shared" si="7"/>
        <v>50</v>
      </c>
      <c r="CY21" s="78">
        <f t="shared" si="7"/>
        <v>50</v>
      </c>
      <c r="CZ21" s="78">
        <f t="shared" si="7"/>
        <v>0</v>
      </c>
      <c r="DA21" s="78">
        <f t="shared" si="7"/>
        <v>50</v>
      </c>
      <c r="DB21" s="78">
        <f t="shared" si="7"/>
        <v>50</v>
      </c>
      <c r="DC21" s="78">
        <f t="shared" si="7"/>
        <v>0</v>
      </c>
      <c r="DD21" s="78">
        <f t="shared" si="7"/>
        <v>50</v>
      </c>
      <c r="DE21" s="78">
        <f t="shared" si="7"/>
        <v>50</v>
      </c>
      <c r="DF21" s="78">
        <f t="shared" si="7"/>
        <v>0</v>
      </c>
      <c r="DG21" s="78">
        <f t="shared" si="7"/>
        <v>50</v>
      </c>
      <c r="DH21" s="78">
        <f t="shared" si="7"/>
        <v>50</v>
      </c>
      <c r="DI21" s="78">
        <f t="shared" si="7"/>
        <v>0</v>
      </c>
      <c r="DJ21" s="78">
        <f t="shared" si="7"/>
        <v>50</v>
      </c>
      <c r="DK21" s="78">
        <f t="shared" si="7"/>
        <v>50</v>
      </c>
      <c r="DL21" s="78">
        <f t="shared" si="7"/>
        <v>0</v>
      </c>
      <c r="DM21" s="78">
        <f t="shared" si="7"/>
        <v>50</v>
      </c>
      <c r="DN21" s="78">
        <f t="shared" si="7"/>
        <v>50</v>
      </c>
      <c r="DO21" s="78">
        <f t="shared" si="7"/>
        <v>0</v>
      </c>
      <c r="DP21" s="78">
        <f t="shared" si="7"/>
        <v>50</v>
      </c>
      <c r="DQ21" s="78">
        <f t="shared" si="7"/>
        <v>50</v>
      </c>
      <c r="DR21" s="78">
        <f t="shared" si="7"/>
        <v>0</v>
      </c>
      <c r="DS21" s="78">
        <f t="shared" si="7"/>
        <v>50</v>
      </c>
      <c r="DT21" s="78">
        <f t="shared" si="7"/>
        <v>50</v>
      </c>
      <c r="DU21" s="78">
        <f t="shared" si="7"/>
        <v>0</v>
      </c>
      <c r="DV21" s="78">
        <f t="shared" si="7"/>
        <v>50</v>
      </c>
      <c r="DW21" s="78">
        <f t="shared" si="7"/>
        <v>50</v>
      </c>
      <c r="DX21" s="78">
        <f t="shared" si="7"/>
        <v>0</v>
      </c>
      <c r="DY21" s="78">
        <f t="shared" si="7"/>
        <v>50</v>
      </c>
      <c r="DZ21" s="78">
        <f t="shared" si="7"/>
        <v>50</v>
      </c>
      <c r="EA21" s="78">
        <f t="shared" si="7"/>
        <v>0</v>
      </c>
      <c r="EB21" s="78">
        <f t="shared" ref="EB21:FK21" si="8">EB20/6%</f>
        <v>50</v>
      </c>
      <c r="EC21" s="78">
        <f t="shared" si="8"/>
        <v>50</v>
      </c>
      <c r="ED21" s="78">
        <f t="shared" si="8"/>
        <v>0</v>
      </c>
      <c r="EE21" s="78">
        <f t="shared" si="8"/>
        <v>50</v>
      </c>
      <c r="EF21" s="78">
        <f t="shared" si="8"/>
        <v>50</v>
      </c>
      <c r="EG21" s="78">
        <f t="shared" si="8"/>
        <v>0</v>
      </c>
      <c r="EH21" s="78">
        <f t="shared" si="8"/>
        <v>50</v>
      </c>
      <c r="EI21" s="78">
        <f t="shared" si="8"/>
        <v>50</v>
      </c>
      <c r="EJ21" s="78">
        <f t="shared" si="8"/>
        <v>0</v>
      </c>
      <c r="EK21" s="78">
        <f t="shared" si="8"/>
        <v>50</v>
      </c>
      <c r="EL21" s="78">
        <f t="shared" si="8"/>
        <v>50</v>
      </c>
      <c r="EM21" s="78">
        <f t="shared" si="8"/>
        <v>0</v>
      </c>
      <c r="EN21" s="78">
        <f t="shared" si="8"/>
        <v>50</v>
      </c>
      <c r="EO21" s="78">
        <f t="shared" si="8"/>
        <v>50</v>
      </c>
      <c r="EP21" s="78">
        <f t="shared" si="8"/>
        <v>0</v>
      </c>
      <c r="EQ21" s="78">
        <f t="shared" si="8"/>
        <v>50</v>
      </c>
      <c r="ER21" s="78">
        <f t="shared" si="8"/>
        <v>50</v>
      </c>
      <c r="ES21" s="78">
        <f t="shared" si="8"/>
        <v>0</v>
      </c>
      <c r="ET21" s="78">
        <f t="shared" si="8"/>
        <v>50</v>
      </c>
      <c r="EU21" s="78">
        <f t="shared" si="8"/>
        <v>50</v>
      </c>
      <c r="EV21" s="78">
        <f t="shared" si="8"/>
        <v>0</v>
      </c>
      <c r="EW21" s="78">
        <f t="shared" si="8"/>
        <v>50</v>
      </c>
      <c r="EX21" s="78">
        <f t="shared" si="8"/>
        <v>50</v>
      </c>
      <c r="EY21" s="78">
        <f t="shared" si="8"/>
        <v>0</v>
      </c>
      <c r="EZ21" s="78">
        <f t="shared" si="8"/>
        <v>50</v>
      </c>
      <c r="FA21" s="78">
        <f t="shared" si="8"/>
        <v>50</v>
      </c>
      <c r="FB21" s="78">
        <f t="shared" si="8"/>
        <v>0</v>
      </c>
      <c r="FC21" s="78">
        <f t="shared" si="8"/>
        <v>50</v>
      </c>
      <c r="FD21" s="78">
        <f t="shared" si="8"/>
        <v>50</v>
      </c>
      <c r="FE21" s="78">
        <f t="shared" si="8"/>
        <v>0</v>
      </c>
      <c r="FF21" s="78">
        <f t="shared" si="8"/>
        <v>50</v>
      </c>
      <c r="FG21" s="78">
        <f t="shared" si="8"/>
        <v>50</v>
      </c>
      <c r="FH21" s="78">
        <f t="shared" si="8"/>
        <v>0</v>
      </c>
      <c r="FI21" s="78">
        <f t="shared" si="8"/>
        <v>50</v>
      </c>
      <c r="FJ21" s="78">
        <f t="shared" si="8"/>
        <v>50</v>
      </c>
      <c r="FK21" s="78">
        <f t="shared" si="8"/>
        <v>0</v>
      </c>
    </row>
    <row r="23" spans="1:254" x14ac:dyDescent="0.25">
      <c r="B23" s="101" t="s">
        <v>615</v>
      </c>
      <c r="C23" s="102"/>
      <c r="D23" s="102"/>
      <c r="E23" s="103"/>
      <c r="F23" s="22"/>
      <c r="G23" s="22"/>
      <c r="H23" s="22"/>
      <c r="I23" s="22"/>
    </row>
    <row r="24" spans="1:254" ht="15.75" x14ac:dyDescent="0.25">
      <c r="B24" s="4" t="s">
        <v>616</v>
      </c>
      <c r="C24" s="47" t="s">
        <v>629</v>
      </c>
      <c r="D24" s="45">
        <f>E24/100*6</f>
        <v>3.8</v>
      </c>
      <c r="E24" s="46">
        <f>(C21+F21+I21+L21+O21)/5</f>
        <v>63.333333333333336</v>
      </c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 x14ac:dyDescent="0.25">
      <c r="B25" s="4" t="s">
        <v>617</v>
      </c>
      <c r="C25" s="36" t="s">
        <v>629</v>
      </c>
      <c r="D25" s="79">
        <f t="shared" ref="D25:D26" si="9">E25/100*6</f>
        <v>2.2000000000000002</v>
      </c>
      <c r="E25" s="33">
        <f>(D21+G21+J21+M21+P21)/5</f>
        <v>36.666666666666671</v>
      </c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B26" s="4" t="s">
        <v>618</v>
      </c>
      <c r="C26" s="36" t="s">
        <v>629</v>
      </c>
      <c r="D26" s="79">
        <f t="shared" si="9"/>
        <v>0</v>
      </c>
      <c r="E26" s="33">
        <f>(E21+H21+K21+N21+Q21)/5</f>
        <v>0</v>
      </c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B27" s="4"/>
      <c r="C27" s="42"/>
      <c r="D27" s="40">
        <f>SUM(D24:D26)</f>
        <v>6</v>
      </c>
      <c r="E27" s="40">
        <f>SUM(E24:E26)</f>
        <v>100</v>
      </c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B28" s="4"/>
      <c r="C28" s="36"/>
      <c r="D28" s="112" t="s">
        <v>56</v>
      </c>
      <c r="E28" s="113"/>
      <c r="F28" s="114" t="s">
        <v>3</v>
      </c>
      <c r="G28" s="115"/>
      <c r="H28" s="116" t="s">
        <v>328</v>
      </c>
      <c r="I28" s="117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B29" s="4" t="s">
        <v>616</v>
      </c>
      <c r="C29" s="36" t="s">
        <v>630</v>
      </c>
      <c r="D29" s="3">
        <f>E29/100*6</f>
        <v>3</v>
      </c>
      <c r="E29" s="33">
        <f>(R21+U21+X21+AA21+AD21)/5</f>
        <v>50</v>
      </c>
      <c r="F29" s="3">
        <f>G29/100*6</f>
        <v>3</v>
      </c>
      <c r="G29" s="33">
        <f>(AG21+AJ21+AM21+AP21+AS21)/5</f>
        <v>50</v>
      </c>
      <c r="H29" s="3">
        <f>I29/100*6</f>
        <v>2</v>
      </c>
      <c r="I29" s="33">
        <f>(AV21+AY21+BB21+BE21+BH21)/5</f>
        <v>33.333333333333336</v>
      </c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B30" s="4" t="s">
        <v>617</v>
      </c>
      <c r="C30" s="36" t="s">
        <v>630</v>
      </c>
      <c r="D30" s="76">
        <f t="shared" ref="D30:D31" si="10">E30/100*6</f>
        <v>2</v>
      </c>
      <c r="E30" s="33">
        <f>(S21+V21+Y21+AB21+AE21)/5</f>
        <v>33.333333333333336</v>
      </c>
      <c r="F30" s="76">
        <f t="shared" ref="F30:F31" si="11">G30/100*6</f>
        <v>2</v>
      </c>
      <c r="G30" s="33">
        <f>(AH21+AK21+AN21+AQ21+AT21)/5</f>
        <v>33.333333333333336</v>
      </c>
      <c r="H30" s="76">
        <f t="shared" ref="H30:H31" si="12">I30/100*6</f>
        <v>3</v>
      </c>
      <c r="I30" s="33">
        <f>(AW21+AZ21+BC21+BF21+BI21)/5</f>
        <v>50</v>
      </c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B31" s="4" t="s">
        <v>618</v>
      </c>
      <c r="C31" s="36" t="s">
        <v>630</v>
      </c>
      <c r="D31" s="76">
        <f t="shared" si="10"/>
        <v>1</v>
      </c>
      <c r="E31" s="33">
        <f>(T21+W21+Z21+AC21+AF21)/5</f>
        <v>16.666666666666668</v>
      </c>
      <c r="F31" s="76">
        <f t="shared" si="11"/>
        <v>1</v>
      </c>
      <c r="G31" s="33">
        <f>(AI21+AL21+AO21+AR21+AU21)/5</f>
        <v>16.666666666666668</v>
      </c>
      <c r="H31" s="76">
        <f t="shared" si="12"/>
        <v>1</v>
      </c>
      <c r="I31" s="33">
        <f>(AX21+BA21+BD21+BG21+BJ21)/5</f>
        <v>16.666666666666668</v>
      </c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B32" s="4"/>
      <c r="C32" s="36"/>
      <c r="D32" s="35">
        <f t="shared" ref="D32:I32" si="13">SUM(D29:D31)</f>
        <v>6</v>
      </c>
      <c r="E32" s="35">
        <f t="shared" si="13"/>
        <v>100.00000000000001</v>
      </c>
      <c r="F32" s="34">
        <f t="shared" si="13"/>
        <v>6</v>
      </c>
      <c r="G32" s="35">
        <f t="shared" si="13"/>
        <v>100.00000000000001</v>
      </c>
      <c r="H32" s="34">
        <f t="shared" si="13"/>
        <v>6</v>
      </c>
      <c r="I32" s="35">
        <f t="shared" si="13"/>
        <v>100.00000000000001</v>
      </c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2:254" ht="15.75" x14ac:dyDescent="0.25">
      <c r="B33" s="4" t="s">
        <v>616</v>
      </c>
      <c r="C33" s="36" t="s">
        <v>631</v>
      </c>
      <c r="D33" s="3">
        <f>E33/100*6</f>
        <v>2</v>
      </c>
      <c r="E33" s="33">
        <f>(BK21+BN21+BQ21+BT21+BW21)/5</f>
        <v>33.333333333333336</v>
      </c>
      <c r="I33" s="20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2:254" ht="15.75" x14ac:dyDescent="0.25">
      <c r="B34" s="4" t="s">
        <v>617</v>
      </c>
      <c r="C34" s="36" t="s">
        <v>631</v>
      </c>
      <c r="D34" s="76">
        <f t="shared" ref="D34:D35" si="14">E34/100*6</f>
        <v>3</v>
      </c>
      <c r="E34" s="33">
        <f>(BL21+BO21+BR21+BU21+BX21)/5</f>
        <v>50</v>
      </c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2:254" ht="15.75" x14ac:dyDescent="0.25">
      <c r="B35" s="4" t="s">
        <v>618</v>
      </c>
      <c r="C35" s="36" t="s">
        <v>631</v>
      </c>
      <c r="D35" s="76">
        <f t="shared" si="14"/>
        <v>1</v>
      </c>
      <c r="E35" s="33">
        <f>(BM21+BP21+BS21+BV21+BY21)/5</f>
        <v>16.666666666666668</v>
      </c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2:254" x14ac:dyDescent="0.25">
      <c r="B36" s="4"/>
      <c r="C36" s="42"/>
      <c r="D36" s="39">
        <f>SUM(D33:D35)</f>
        <v>6</v>
      </c>
      <c r="E36" s="39">
        <f>SUM(E33:E35)</f>
        <v>100.00000000000001</v>
      </c>
      <c r="F36" s="41"/>
    </row>
    <row r="37" spans="2:254" x14ac:dyDescent="0.25">
      <c r="B37" s="4"/>
      <c r="C37" s="36"/>
      <c r="D37" s="112" t="s">
        <v>157</v>
      </c>
      <c r="E37" s="113"/>
      <c r="F37" s="112" t="s">
        <v>115</v>
      </c>
      <c r="G37" s="113"/>
      <c r="H37" s="116" t="s">
        <v>172</v>
      </c>
      <c r="I37" s="117"/>
      <c r="J37" s="86" t="s">
        <v>184</v>
      </c>
      <c r="K37" s="86"/>
      <c r="L37" s="86" t="s">
        <v>116</v>
      </c>
      <c r="M37" s="86"/>
    </row>
    <row r="38" spans="2:254" x14ac:dyDescent="0.25">
      <c r="B38" s="4" t="s">
        <v>616</v>
      </c>
      <c r="C38" s="36" t="s">
        <v>632</v>
      </c>
      <c r="D38" s="3">
        <f>E38/100*6</f>
        <v>3</v>
      </c>
      <c r="E38" s="33">
        <f>(BZ21+CC21+CF21+CI21+CL21)/5</f>
        <v>50</v>
      </c>
      <c r="F38" s="3">
        <f>G38/100*6</f>
        <v>3</v>
      </c>
      <c r="G38" s="33">
        <f>(CO21+CR21+CU21+CX21+DA21)/5</f>
        <v>50</v>
      </c>
      <c r="H38" s="3">
        <f>I38/100*6</f>
        <v>3</v>
      </c>
      <c r="I38" s="33">
        <f>(DD21+DG21+DJ21+DM21+DP21)/5</f>
        <v>50</v>
      </c>
      <c r="J38" s="3">
        <f>K38/100*6</f>
        <v>3</v>
      </c>
      <c r="K38" s="33">
        <f>(DS21+DV21+DY21+EB21+EE21)/5</f>
        <v>50</v>
      </c>
      <c r="L38" s="3">
        <f>M38/100*6</f>
        <v>3</v>
      </c>
      <c r="M38" s="33">
        <f>(EH21+EK21+EN21+EQ21+ET21)/5</f>
        <v>50</v>
      </c>
    </row>
    <row r="39" spans="2:254" x14ac:dyDescent="0.25">
      <c r="B39" s="4" t="s">
        <v>617</v>
      </c>
      <c r="C39" s="36" t="s">
        <v>632</v>
      </c>
      <c r="D39" s="76">
        <f t="shared" ref="D39:D40" si="15">E39/100*6</f>
        <v>3</v>
      </c>
      <c r="E39" s="33">
        <f>(CA21+CD21+CG21+CJ21+CM21)/5</f>
        <v>50</v>
      </c>
      <c r="F39" s="76">
        <f t="shared" ref="F39:F40" si="16">G39/100*6</f>
        <v>3</v>
      </c>
      <c r="G39" s="33">
        <f>(CP21+CS21+CV21+CY21+DB21)/5</f>
        <v>50</v>
      </c>
      <c r="H39" s="76">
        <f t="shared" ref="H39:H40" si="17">I39/100*6</f>
        <v>3</v>
      </c>
      <c r="I39" s="33">
        <f>(DE21+DH21+DK21+DN21+DQ21)/5</f>
        <v>50</v>
      </c>
      <c r="J39" s="76">
        <f t="shared" ref="J39:J40" si="18">K39/100*6</f>
        <v>3</v>
      </c>
      <c r="K39" s="33">
        <f>(DT21+DW21+DZ21+EC21+EF21)/5</f>
        <v>50</v>
      </c>
      <c r="L39" s="76">
        <f t="shared" ref="L39:L40" si="19">M39/100*6</f>
        <v>3</v>
      </c>
      <c r="M39" s="33">
        <f>(EI21+EL21+EO21+ER21+EU21)/5</f>
        <v>50</v>
      </c>
    </row>
    <row r="40" spans="2:254" ht="39" customHeight="1" x14ac:dyDescent="0.25">
      <c r="B40" s="4" t="s">
        <v>618</v>
      </c>
      <c r="C40" s="36" t="s">
        <v>632</v>
      </c>
      <c r="D40" s="76">
        <f t="shared" si="15"/>
        <v>0</v>
      </c>
      <c r="E40" s="33">
        <f>(CB21+CE21+CH21+CK21+CN21)/5</f>
        <v>0</v>
      </c>
      <c r="F40" s="76">
        <f t="shared" si="16"/>
        <v>0</v>
      </c>
      <c r="G40" s="33">
        <f>(CQ21+CT21+CW21+CZ21+DC21)/5</f>
        <v>0</v>
      </c>
      <c r="H40" s="76">
        <f t="shared" si="17"/>
        <v>0</v>
      </c>
      <c r="I40" s="33">
        <f>(DF21+DI21+DL21+DO21+DR21)/5</f>
        <v>0</v>
      </c>
      <c r="J40" s="76">
        <f t="shared" si="18"/>
        <v>0</v>
      </c>
      <c r="K40" s="33">
        <f>(DU21+DX21+EA21+ED21+EG21)/5</f>
        <v>0</v>
      </c>
      <c r="L40" s="76">
        <f t="shared" si="19"/>
        <v>0</v>
      </c>
      <c r="M40" s="33">
        <f>(EJ21+EM21+EP21+ES21+EV21)/5</f>
        <v>0</v>
      </c>
    </row>
    <row r="41" spans="2:254" x14ac:dyDescent="0.25">
      <c r="B41" s="4"/>
      <c r="C41" s="36"/>
      <c r="D41" s="34">
        <f t="shared" ref="D41:M41" si="20">SUM(D38:D40)</f>
        <v>6</v>
      </c>
      <c r="E41" s="34">
        <f t="shared" si="20"/>
        <v>100</v>
      </c>
      <c r="F41" s="34">
        <f t="shared" si="20"/>
        <v>6</v>
      </c>
      <c r="G41" s="35">
        <f t="shared" si="20"/>
        <v>100</v>
      </c>
      <c r="H41" s="34">
        <f t="shared" si="20"/>
        <v>6</v>
      </c>
      <c r="I41" s="35">
        <f t="shared" si="20"/>
        <v>100</v>
      </c>
      <c r="J41" s="34">
        <f t="shared" si="20"/>
        <v>6</v>
      </c>
      <c r="K41" s="35">
        <f t="shared" si="20"/>
        <v>100</v>
      </c>
      <c r="L41" s="34">
        <f t="shared" si="20"/>
        <v>6</v>
      </c>
      <c r="M41" s="35">
        <f t="shared" si="20"/>
        <v>100</v>
      </c>
    </row>
    <row r="42" spans="2:254" x14ac:dyDescent="0.25">
      <c r="B42" s="4" t="s">
        <v>616</v>
      </c>
      <c r="C42" s="36" t="s">
        <v>633</v>
      </c>
      <c r="D42" s="3">
        <f>E42/100*6</f>
        <v>3</v>
      </c>
      <c r="E42" s="33">
        <f>(EW21+EZ21+FC21+FF21+FI21)/5</f>
        <v>50</v>
      </c>
    </row>
    <row r="43" spans="2:254" x14ac:dyDescent="0.25">
      <c r="B43" s="4" t="s">
        <v>617</v>
      </c>
      <c r="C43" s="36" t="s">
        <v>633</v>
      </c>
      <c r="D43" s="76">
        <f t="shared" ref="D43:D44" si="21">E43/100*6</f>
        <v>3</v>
      </c>
      <c r="E43" s="33">
        <f>(EX21+FA21+FD21+FG21+FJ21)/5</f>
        <v>50</v>
      </c>
    </row>
    <row r="44" spans="2:254" x14ac:dyDescent="0.25">
      <c r="B44" s="4" t="s">
        <v>618</v>
      </c>
      <c r="C44" s="36" t="s">
        <v>633</v>
      </c>
      <c r="D44" s="76">
        <f t="shared" si="21"/>
        <v>0</v>
      </c>
      <c r="E44" s="33">
        <f>(EY21+FB21+FE21+FH21+FK21)/5</f>
        <v>0</v>
      </c>
    </row>
    <row r="45" spans="2:254" x14ac:dyDescent="0.25">
      <c r="B45" s="4"/>
      <c r="C45" s="36"/>
      <c r="D45" s="34">
        <f>SUM(D42:D44)</f>
        <v>6</v>
      </c>
      <c r="E45" s="34">
        <f>SUM(E42:E44)</f>
        <v>100</v>
      </c>
    </row>
    <row r="47" spans="2:254" ht="15" customHeight="1" x14ac:dyDescent="0.25"/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1:B2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8:E28"/>
    <mergeCell ref="F28:G28"/>
    <mergeCell ref="H28:I28"/>
    <mergeCell ref="D37:E37"/>
    <mergeCell ref="F37:G37"/>
    <mergeCell ref="H37:I37"/>
    <mergeCell ref="B23:E23"/>
    <mergeCell ref="J37:K37"/>
    <mergeCell ref="L37:M3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0:B2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A2" sqref="A2:T2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5" t="s">
        <v>152</v>
      </c>
      <c r="B1" s="13" t="s">
        <v>431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75" x14ac:dyDescent="0.25">
      <c r="A2" s="84" t="s">
        <v>1018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51"/>
      <c r="V2" s="51"/>
      <c r="W2" s="51"/>
      <c r="X2" s="51"/>
      <c r="Y2" s="51"/>
      <c r="Z2" s="51"/>
      <c r="AA2" s="51"/>
      <c r="AB2" s="51"/>
      <c r="AC2" s="51"/>
      <c r="AD2" s="6"/>
      <c r="AE2" s="6"/>
      <c r="AF2" s="6"/>
      <c r="AG2" s="6"/>
      <c r="AH2" s="6"/>
      <c r="AI2" s="6"/>
      <c r="AJ2" s="6"/>
      <c r="AK2" s="6"/>
      <c r="GQ2" s="91" t="s">
        <v>978</v>
      </c>
      <c r="GR2" s="91"/>
      <c r="II2" s="91" t="s">
        <v>987</v>
      </c>
      <c r="IJ2" s="91"/>
    </row>
    <row r="3" spans="1:254" ht="15.75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6"/>
      <c r="AE3" s="6"/>
      <c r="AF3" s="6"/>
      <c r="AG3" s="6"/>
      <c r="AH3" s="6"/>
      <c r="AI3" s="6"/>
      <c r="AJ3" s="6"/>
      <c r="AK3" s="6"/>
      <c r="II3" s="56"/>
      <c r="IJ3" s="56"/>
    </row>
    <row r="4" spans="1:254" ht="15.75" x14ac:dyDescent="0.25">
      <c r="A4" s="65"/>
      <c r="B4" s="66"/>
      <c r="C4" s="162" t="s">
        <v>989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 t="s">
        <v>2</v>
      </c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1" t="s">
        <v>87</v>
      </c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 t="s">
        <v>114</v>
      </c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 t="s">
        <v>988</v>
      </c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</row>
    <row r="5" spans="1:254" ht="13.5" customHeight="1" x14ac:dyDescent="0.25">
      <c r="A5" s="146" t="s">
        <v>0</v>
      </c>
      <c r="B5" s="146" t="s">
        <v>1</v>
      </c>
      <c r="C5" s="149" t="s">
        <v>981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1"/>
      <c r="U5" s="132" t="s">
        <v>982</v>
      </c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40"/>
      <c r="AM5" s="132" t="s">
        <v>3</v>
      </c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4"/>
      <c r="BE5" s="132" t="s">
        <v>328</v>
      </c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4"/>
      <c r="BW5" s="132" t="s">
        <v>329</v>
      </c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4"/>
      <c r="CO5" s="132" t="s">
        <v>157</v>
      </c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4"/>
      <c r="DG5" s="166" t="s">
        <v>115</v>
      </c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8"/>
      <c r="DY5" s="163" t="s">
        <v>172</v>
      </c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5"/>
      <c r="EQ5" s="163" t="s">
        <v>184</v>
      </c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5"/>
      <c r="FI5" s="163" t="s">
        <v>116</v>
      </c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5"/>
      <c r="GA5" s="119" t="s">
        <v>990</v>
      </c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1"/>
      <c r="HB5" s="60"/>
      <c r="HC5" s="60"/>
      <c r="HD5" s="60"/>
      <c r="HE5" s="60"/>
      <c r="HF5" s="60"/>
      <c r="HG5" s="60"/>
      <c r="HH5" s="60"/>
      <c r="HI5" s="60"/>
      <c r="HJ5" s="47"/>
      <c r="HK5" s="58"/>
    </row>
    <row r="6" spans="1:254" ht="15.75" hidden="1" customHeight="1" x14ac:dyDescent="0.25">
      <c r="A6" s="147"/>
      <c r="B6" s="147"/>
      <c r="C6" s="152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8"/>
      <c r="HC6" s="58"/>
      <c r="HD6" s="58"/>
      <c r="HE6" s="58"/>
      <c r="HF6" s="58"/>
      <c r="HG6" s="58"/>
      <c r="HH6" s="58"/>
      <c r="HI6" s="58"/>
      <c r="HJ6" s="59"/>
    </row>
    <row r="7" spans="1:254" ht="15.75" hidden="1" customHeight="1" x14ac:dyDescent="0.25">
      <c r="A7" s="147"/>
      <c r="B7" s="147"/>
      <c r="C7" s="152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58"/>
      <c r="HC7" s="58"/>
      <c r="HD7" s="58"/>
      <c r="HE7" s="58"/>
      <c r="HF7" s="58"/>
      <c r="HG7" s="58"/>
      <c r="HH7" s="58"/>
      <c r="HI7" s="58"/>
      <c r="HJ7" s="59"/>
    </row>
    <row r="8" spans="1:254" ht="15.75" hidden="1" customHeight="1" x14ac:dyDescent="0.25">
      <c r="A8" s="147"/>
      <c r="B8" s="147"/>
      <c r="C8" s="152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58"/>
      <c r="HC8" s="58"/>
      <c r="HD8" s="58"/>
      <c r="HE8" s="58"/>
      <c r="HF8" s="58"/>
      <c r="HG8" s="58"/>
      <c r="HH8" s="58"/>
      <c r="HI8" s="58"/>
      <c r="HJ8" s="59"/>
    </row>
    <row r="9" spans="1:254" ht="15.75" hidden="1" customHeight="1" x14ac:dyDescent="0.25">
      <c r="A9" s="147"/>
      <c r="B9" s="147"/>
      <c r="C9" s="152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58"/>
      <c r="HC9" s="58"/>
      <c r="HD9" s="58"/>
      <c r="HE9" s="58"/>
      <c r="HF9" s="58"/>
      <c r="HG9" s="58"/>
      <c r="HH9" s="58"/>
      <c r="HI9" s="58"/>
      <c r="HJ9" s="59"/>
    </row>
    <row r="10" spans="1:254" ht="15.75" hidden="1" customHeight="1" x14ac:dyDescent="0.25">
      <c r="A10" s="147"/>
      <c r="B10" s="147"/>
      <c r="C10" s="155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60"/>
      <c r="HC10" s="60"/>
      <c r="HD10" s="60"/>
      <c r="HE10" s="60"/>
      <c r="HF10" s="60"/>
      <c r="HG10" s="60"/>
      <c r="HH10" s="60"/>
      <c r="HI10" s="60"/>
      <c r="HJ10" s="47"/>
    </row>
    <row r="11" spans="1:254" ht="15.75" x14ac:dyDescent="0.25">
      <c r="A11" s="147"/>
      <c r="B11" s="147"/>
      <c r="C11" s="138" t="s">
        <v>432</v>
      </c>
      <c r="D11" s="139"/>
      <c r="E11" s="140"/>
      <c r="F11" s="138" t="s">
        <v>433</v>
      </c>
      <c r="G11" s="139"/>
      <c r="H11" s="140"/>
      <c r="I11" s="138" t="s">
        <v>489</v>
      </c>
      <c r="J11" s="139"/>
      <c r="K11" s="140"/>
      <c r="L11" s="138" t="s">
        <v>434</v>
      </c>
      <c r="M11" s="139"/>
      <c r="N11" s="140"/>
      <c r="O11" s="138" t="s">
        <v>435</v>
      </c>
      <c r="P11" s="139"/>
      <c r="Q11" s="140"/>
      <c r="R11" s="138" t="s">
        <v>436</v>
      </c>
      <c r="S11" s="139"/>
      <c r="T11" s="140"/>
      <c r="U11" s="138" t="s">
        <v>437</v>
      </c>
      <c r="V11" s="139"/>
      <c r="W11" s="140"/>
      <c r="X11" s="138" t="s">
        <v>438</v>
      </c>
      <c r="Y11" s="139"/>
      <c r="Z11" s="140"/>
      <c r="AA11" s="138" t="s">
        <v>490</v>
      </c>
      <c r="AB11" s="139"/>
      <c r="AC11" s="140"/>
      <c r="AD11" s="138" t="s">
        <v>439</v>
      </c>
      <c r="AE11" s="139"/>
      <c r="AF11" s="140"/>
      <c r="AG11" s="138" t="s">
        <v>440</v>
      </c>
      <c r="AH11" s="139"/>
      <c r="AI11" s="140"/>
      <c r="AJ11" s="138" t="s">
        <v>441</v>
      </c>
      <c r="AK11" s="139"/>
      <c r="AL11" s="140"/>
      <c r="AM11" s="126" t="s">
        <v>442</v>
      </c>
      <c r="AN11" s="127"/>
      <c r="AO11" s="128"/>
      <c r="AP11" s="138" t="s">
        <v>443</v>
      </c>
      <c r="AQ11" s="139"/>
      <c r="AR11" s="140"/>
      <c r="AS11" s="138" t="s">
        <v>444</v>
      </c>
      <c r="AT11" s="139"/>
      <c r="AU11" s="140"/>
      <c r="AV11" s="138" t="s">
        <v>445</v>
      </c>
      <c r="AW11" s="139"/>
      <c r="AX11" s="140"/>
      <c r="AY11" s="138" t="s">
        <v>446</v>
      </c>
      <c r="AZ11" s="139"/>
      <c r="BA11" s="140"/>
      <c r="BB11" s="138" t="s">
        <v>447</v>
      </c>
      <c r="BC11" s="139"/>
      <c r="BD11" s="140"/>
      <c r="BE11" s="126" t="s">
        <v>491</v>
      </c>
      <c r="BF11" s="127"/>
      <c r="BG11" s="128"/>
      <c r="BH11" s="126" t="s">
        <v>448</v>
      </c>
      <c r="BI11" s="127"/>
      <c r="BJ11" s="128"/>
      <c r="BK11" s="138" t="s">
        <v>449</v>
      </c>
      <c r="BL11" s="139"/>
      <c r="BM11" s="140"/>
      <c r="BN11" s="138" t="s">
        <v>450</v>
      </c>
      <c r="BO11" s="139"/>
      <c r="BP11" s="140"/>
      <c r="BQ11" s="126" t="s">
        <v>451</v>
      </c>
      <c r="BR11" s="127"/>
      <c r="BS11" s="128"/>
      <c r="BT11" s="138" t="s">
        <v>452</v>
      </c>
      <c r="BU11" s="139"/>
      <c r="BV11" s="140"/>
      <c r="BW11" s="126" t="s">
        <v>453</v>
      </c>
      <c r="BX11" s="127"/>
      <c r="BY11" s="128"/>
      <c r="BZ11" s="126" t="s">
        <v>454</v>
      </c>
      <c r="CA11" s="127"/>
      <c r="CB11" s="128"/>
      <c r="CC11" s="126" t="s">
        <v>492</v>
      </c>
      <c r="CD11" s="127"/>
      <c r="CE11" s="128"/>
      <c r="CF11" s="126" t="s">
        <v>455</v>
      </c>
      <c r="CG11" s="127"/>
      <c r="CH11" s="128"/>
      <c r="CI11" s="126" t="s">
        <v>456</v>
      </c>
      <c r="CJ11" s="127"/>
      <c r="CK11" s="128"/>
      <c r="CL11" s="126" t="s">
        <v>457</v>
      </c>
      <c r="CM11" s="127"/>
      <c r="CN11" s="128"/>
      <c r="CO11" s="135" t="s">
        <v>458</v>
      </c>
      <c r="CP11" s="136"/>
      <c r="CQ11" s="137"/>
      <c r="CR11" s="135" t="s">
        <v>459</v>
      </c>
      <c r="CS11" s="136"/>
      <c r="CT11" s="137"/>
      <c r="CU11" s="135" t="s">
        <v>493</v>
      </c>
      <c r="CV11" s="136"/>
      <c r="CW11" s="137"/>
      <c r="CX11" s="135" t="s">
        <v>460</v>
      </c>
      <c r="CY11" s="136"/>
      <c r="CZ11" s="137"/>
      <c r="DA11" s="135" t="s">
        <v>461</v>
      </c>
      <c r="DB11" s="136"/>
      <c r="DC11" s="137"/>
      <c r="DD11" s="135" t="s">
        <v>462</v>
      </c>
      <c r="DE11" s="136"/>
      <c r="DF11" s="137"/>
      <c r="DG11" s="135" t="s">
        <v>463</v>
      </c>
      <c r="DH11" s="136"/>
      <c r="DI11" s="137"/>
      <c r="DJ11" s="135" t="s">
        <v>464</v>
      </c>
      <c r="DK11" s="136"/>
      <c r="DL11" s="137"/>
      <c r="DM11" s="135" t="s">
        <v>465</v>
      </c>
      <c r="DN11" s="136"/>
      <c r="DO11" s="137"/>
      <c r="DP11" s="135" t="s">
        <v>466</v>
      </c>
      <c r="DQ11" s="136"/>
      <c r="DR11" s="137"/>
      <c r="DS11" s="135" t="s">
        <v>467</v>
      </c>
      <c r="DT11" s="136"/>
      <c r="DU11" s="137"/>
      <c r="DV11" s="135" t="s">
        <v>468</v>
      </c>
      <c r="DW11" s="136"/>
      <c r="DX11" s="137"/>
      <c r="DY11" s="135" t="s">
        <v>494</v>
      </c>
      <c r="DZ11" s="136"/>
      <c r="EA11" s="137"/>
      <c r="EB11" s="135" t="s">
        <v>469</v>
      </c>
      <c r="EC11" s="136"/>
      <c r="ED11" s="137"/>
      <c r="EE11" s="135" t="s">
        <v>470</v>
      </c>
      <c r="EF11" s="136"/>
      <c r="EG11" s="137"/>
      <c r="EH11" s="135" t="s">
        <v>471</v>
      </c>
      <c r="EI11" s="136"/>
      <c r="EJ11" s="137"/>
      <c r="EK11" s="135" t="s">
        <v>472</v>
      </c>
      <c r="EL11" s="136"/>
      <c r="EM11" s="137"/>
      <c r="EN11" s="135" t="s">
        <v>473</v>
      </c>
      <c r="EO11" s="136"/>
      <c r="EP11" s="137"/>
      <c r="EQ11" s="135" t="s">
        <v>474</v>
      </c>
      <c r="ER11" s="136"/>
      <c r="ES11" s="137"/>
      <c r="ET11" s="135" t="s">
        <v>475</v>
      </c>
      <c r="EU11" s="136"/>
      <c r="EV11" s="137"/>
      <c r="EW11" s="135" t="s">
        <v>476</v>
      </c>
      <c r="EX11" s="136"/>
      <c r="EY11" s="137"/>
      <c r="EZ11" s="135" t="s">
        <v>477</v>
      </c>
      <c r="FA11" s="136"/>
      <c r="FB11" s="137"/>
      <c r="FC11" s="135" t="s">
        <v>495</v>
      </c>
      <c r="FD11" s="136"/>
      <c r="FE11" s="137"/>
      <c r="FF11" s="135" t="s">
        <v>478</v>
      </c>
      <c r="FG11" s="136"/>
      <c r="FH11" s="137"/>
      <c r="FI11" s="135" t="s">
        <v>479</v>
      </c>
      <c r="FJ11" s="136"/>
      <c r="FK11" s="137"/>
      <c r="FL11" s="135" t="s">
        <v>480</v>
      </c>
      <c r="FM11" s="136"/>
      <c r="FN11" s="137"/>
      <c r="FO11" s="135" t="s">
        <v>481</v>
      </c>
      <c r="FP11" s="136"/>
      <c r="FQ11" s="137"/>
      <c r="FR11" s="135" t="s">
        <v>482</v>
      </c>
      <c r="FS11" s="136"/>
      <c r="FT11" s="137"/>
      <c r="FU11" s="135" t="s">
        <v>483</v>
      </c>
      <c r="FV11" s="136"/>
      <c r="FW11" s="137"/>
      <c r="FX11" s="135" t="s">
        <v>496</v>
      </c>
      <c r="FY11" s="136"/>
      <c r="FZ11" s="137"/>
      <c r="GA11" s="135" t="s">
        <v>484</v>
      </c>
      <c r="GB11" s="136"/>
      <c r="GC11" s="137"/>
      <c r="GD11" s="135" t="s">
        <v>485</v>
      </c>
      <c r="GE11" s="136"/>
      <c r="GF11" s="137"/>
      <c r="GG11" s="135" t="s">
        <v>497</v>
      </c>
      <c r="GH11" s="136"/>
      <c r="GI11" s="137"/>
      <c r="GJ11" s="135" t="s">
        <v>486</v>
      </c>
      <c r="GK11" s="136"/>
      <c r="GL11" s="137"/>
      <c r="GM11" s="135" t="s">
        <v>487</v>
      </c>
      <c r="GN11" s="136"/>
      <c r="GO11" s="137"/>
      <c r="GP11" s="135" t="s">
        <v>488</v>
      </c>
      <c r="GQ11" s="136"/>
      <c r="GR11" s="137"/>
      <c r="GS11" s="58"/>
      <c r="GT11" s="58"/>
      <c r="GU11" s="58"/>
      <c r="GV11" s="58"/>
      <c r="GW11" s="58"/>
      <c r="GX11" s="58"/>
      <c r="GY11" s="58"/>
      <c r="GZ11" s="52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</row>
    <row r="12" spans="1:254" ht="85.5" customHeight="1" x14ac:dyDescent="0.25">
      <c r="A12" s="147"/>
      <c r="B12" s="147"/>
      <c r="C12" s="143" t="s">
        <v>851</v>
      </c>
      <c r="D12" s="144"/>
      <c r="E12" s="145"/>
      <c r="F12" s="143" t="s">
        <v>854</v>
      </c>
      <c r="G12" s="144"/>
      <c r="H12" s="145"/>
      <c r="I12" s="143" t="s">
        <v>857</v>
      </c>
      <c r="J12" s="144"/>
      <c r="K12" s="145"/>
      <c r="L12" s="143" t="s">
        <v>525</v>
      </c>
      <c r="M12" s="144"/>
      <c r="N12" s="145"/>
      <c r="O12" s="143" t="s">
        <v>860</v>
      </c>
      <c r="P12" s="144"/>
      <c r="Q12" s="145"/>
      <c r="R12" s="143" t="s">
        <v>863</v>
      </c>
      <c r="S12" s="144"/>
      <c r="T12" s="145"/>
      <c r="U12" s="143" t="s">
        <v>867</v>
      </c>
      <c r="V12" s="144"/>
      <c r="W12" s="145"/>
      <c r="X12" s="143" t="s">
        <v>526</v>
      </c>
      <c r="Y12" s="144"/>
      <c r="Z12" s="145"/>
      <c r="AA12" s="143" t="s">
        <v>527</v>
      </c>
      <c r="AB12" s="144"/>
      <c r="AC12" s="145"/>
      <c r="AD12" s="143" t="s">
        <v>528</v>
      </c>
      <c r="AE12" s="144"/>
      <c r="AF12" s="145"/>
      <c r="AG12" s="143" t="s">
        <v>872</v>
      </c>
      <c r="AH12" s="144"/>
      <c r="AI12" s="145"/>
      <c r="AJ12" s="143" t="s">
        <v>529</v>
      </c>
      <c r="AK12" s="144"/>
      <c r="AL12" s="145"/>
      <c r="AM12" s="143" t="s">
        <v>530</v>
      </c>
      <c r="AN12" s="144"/>
      <c r="AO12" s="145"/>
      <c r="AP12" s="143" t="s">
        <v>531</v>
      </c>
      <c r="AQ12" s="144"/>
      <c r="AR12" s="145"/>
      <c r="AS12" s="143" t="s">
        <v>875</v>
      </c>
      <c r="AT12" s="144"/>
      <c r="AU12" s="145"/>
      <c r="AV12" s="143" t="s">
        <v>971</v>
      </c>
      <c r="AW12" s="144"/>
      <c r="AX12" s="145"/>
      <c r="AY12" s="143" t="s">
        <v>532</v>
      </c>
      <c r="AZ12" s="144"/>
      <c r="BA12" s="145"/>
      <c r="BB12" s="143" t="s">
        <v>519</v>
      </c>
      <c r="BC12" s="144"/>
      <c r="BD12" s="145"/>
      <c r="BE12" s="143" t="s">
        <v>533</v>
      </c>
      <c r="BF12" s="144"/>
      <c r="BG12" s="145"/>
      <c r="BH12" s="143" t="s">
        <v>881</v>
      </c>
      <c r="BI12" s="144"/>
      <c r="BJ12" s="145"/>
      <c r="BK12" s="143" t="s">
        <v>534</v>
      </c>
      <c r="BL12" s="144"/>
      <c r="BM12" s="145"/>
      <c r="BN12" s="143" t="s">
        <v>535</v>
      </c>
      <c r="BO12" s="144"/>
      <c r="BP12" s="145"/>
      <c r="BQ12" s="143" t="s">
        <v>536</v>
      </c>
      <c r="BR12" s="144"/>
      <c r="BS12" s="145"/>
      <c r="BT12" s="143" t="s">
        <v>537</v>
      </c>
      <c r="BU12" s="144"/>
      <c r="BV12" s="145"/>
      <c r="BW12" s="143" t="s">
        <v>888</v>
      </c>
      <c r="BX12" s="144"/>
      <c r="BY12" s="145"/>
      <c r="BZ12" s="143" t="s">
        <v>544</v>
      </c>
      <c r="CA12" s="144"/>
      <c r="CB12" s="145"/>
      <c r="CC12" s="143" t="s">
        <v>892</v>
      </c>
      <c r="CD12" s="144"/>
      <c r="CE12" s="145"/>
      <c r="CF12" s="143" t="s">
        <v>545</v>
      </c>
      <c r="CG12" s="144"/>
      <c r="CH12" s="145"/>
      <c r="CI12" s="143" t="s">
        <v>546</v>
      </c>
      <c r="CJ12" s="144"/>
      <c r="CK12" s="145"/>
      <c r="CL12" s="143" t="s">
        <v>547</v>
      </c>
      <c r="CM12" s="144"/>
      <c r="CN12" s="145"/>
      <c r="CO12" s="129" t="s">
        <v>588</v>
      </c>
      <c r="CP12" s="130"/>
      <c r="CQ12" s="131"/>
      <c r="CR12" s="129" t="s">
        <v>585</v>
      </c>
      <c r="CS12" s="130"/>
      <c r="CT12" s="131"/>
      <c r="CU12" s="129" t="s">
        <v>589</v>
      </c>
      <c r="CV12" s="130"/>
      <c r="CW12" s="131"/>
      <c r="CX12" s="129" t="s">
        <v>586</v>
      </c>
      <c r="CY12" s="130"/>
      <c r="CZ12" s="131"/>
      <c r="DA12" s="129" t="s">
        <v>587</v>
      </c>
      <c r="DB12" s="130"/>
      <c r="DC12" s="131"/>
      <c r="DD12" s="129" t="s">
        <v>904</v>
      </c>
      <c r="DE12" s="130"/>
      <c r="DF12" s="131"/>
      <c r="DG12" s="129" t="s">
        <v>907</v>
      </c>
      <c r="DH12" s="130"/>
      <c r="DI12" s="131"/>
      <c r="DJ12" s="129" t="s">
        <v>590</v>
      </c>
      <c r="DK12" s="130"/>
      <c r="DL12" s="131"/>
      <c r="DM12" s="129" t="s">
        <v>911</v>
      </c>
      <c r="DN12" s="130"/>
      <c r="DO12" s="131"/>
      <c r="DP12" s="129" t="s">
        <v>591</v>
      </c>
      <c r="DQ12" s="130"/>
      <c r="DR12" s="131"/>
      <c r="DS12" s="129" t="s">
        <v>592</v>
      </c>
      <c r="DT12" s="130"/>
      <c r="DU12" s="131"/>
      <c r="DV12" s="129" t="s">
        <v>919</v>
      </c>
      <c r="DW12" s="130"/>
      <c r="DX12" s="131"/>
      <c r="DY12" s="129" t="s">
        <v>593</v>
      </c>
      <c r="DZ12" s="130"/>
      <c r="EA12" s="131"/>
      <c r="EB12" s="129" t="s">
        <v>594</v>
      </c>
      <c r="EC12" s="130"/>
      <c r="ED12" s="131"/>
      <c r="EE12" s="129" t="s">
        <v>595</v>
      </c>
      <c r="EF12" s="130"/>
      <c r="EG12" s="131"/>
      <c r="EH12" s="129" t="s">
        <v>596</v>
      </c>
      <c r="EI12" s="130"/>
      <c r="EJ12" s="131"/>
      <c r="EK12" s="158" t="s">
        <v>597</v>
      </c>
      <c r="EL12" s="159"/>
      <c r="EM12" s="160"/>
      <c r="EN12" s="129" t="s">
        <v>930</v>
      </c>
      <c r="EO12" s="130"/>
      <c r="EP12" s="131"/>
      <c r="EQ12" s="129" t="s">
        <v>598</v>
      </c>
      <c r="ER12" s="130"/>
      <c r="ES12" s="131"/>
      <c r="ET12" s="129" t="s">
        <v>599</v>
      </c>
      <c r="EU12" s="130"/>
      <c r="EV12" s="131"/>
      <c r="EW12" s="129" t="s">
        <v>936</v>
      </c>
      <c r="EX12" s="130"/>
      <c r="EY12" s="131"/>
      <c r="EZ12" s="129" t="s">
        <v>601</v>
      </c>
      <c r="FA12" s="130"/>
      <c r="FB12" s="131"/>
      <c r="FC12" s="129" t="s">
        <v>602</v>
      </c>
      <c r="FD12" s="130"/>
      <c r="FE12" s="131"/>
      <c r="FF12" s="129" t="s">
        <v>600</v>
      </c>
      <c r="FG12" s="130"/>
      <c r="FH12" s="131"/>
      <c r="FI12" s="129" t="s">
        <v>941</v>
      </c>
      <c r="FJ12" s="130"/>
      <c r="FK12" s="131"/>
      <c r="FL12" s="129" t="s">
        <v>603</v>
      </c>
      <c r="FM12" s="130"/>
      <c r="FN12" s="131"/>
      <c r="FO12" s="129" t="s">
        <v>945</v>
      </c>
      <c r="FP12" s="130"/>
      <c r="FQ12" s="131"/>
      <c r="FR12" s="129" t="s">
        <v>604</v>
      </c>
      <c r="FS12" s="130"/>
      <c r="FT12" s="131"/>
      <c r="FU12" s="158" t="s">
        <v>974</v>
      </c>
      <c r="FV12" s="159"/>
      <c r="FW12" s="160"/>
      <c r="FX12" s="129" t="s">
        <v>975</v>
      </c>
      <c r="FY12" s="130"/>
      <c r="FZ12" s="131"/>
      <c r="GA12" s="129" t="s">
        <v>608</v>
      </c>
      <c r="GB12" s="130"/>
      <c r="GC12" s="131"/>
      <c r="GD12" s="129" t="s">
        <v>951</v>
      </c>
      <c r="GE12" s="130"/>
      <c r="GF12" s="131"/>
      <c r="GG12" s="129" t="s">
        <v>609</v>
      </c>
      <c r="GH12" s="130"/>
      <c r="GI12" s="131"/>
      <c r="GJ12" s="129" t="s">
        <v>957</v>
      </c>
      <c r="GK12" s="130"/>
      <c r="GL12" s="131"/>
      <c r="GM12" s="129" t="s">
        <v>961</v>
      </c>
      <c r="GN12" s="130"/>
      <c r="GO12" s="131"/>
      <c r="GP12" s="129" t="s">
        <v>976</v>
      </c>
      <c r="GQ12" s="130"/>
      <c r="GR12" s="131"/>
      <c r="GS12" s="41"/>
      <c r="GT12" s="58"/>
      <c r="GV12" s="58"/>
      <c r="GY12" s="58"/>
      <c r="GZ12" s="58"/>
      <c r="HA12" s="58"/>
      <c r="HB12" s="58"/>
      <c r="HC12" s="58"/>
      <c r="HD12" s="58"/>
      <c r="HH12" s="58"/>
      <c r="HI12" s="58"/>
      <c r="HJ12" s="58"/>
    </row>
    <row r="13" spans="1:254" ht="100.5" customHeight="1" x14ac:dyDescent="0.25">
      <c r="A13" s="148"/>
      <c r="B13" s="148"/>
      <c r="C13" s="53" t="s">
        <v>852</v>
      </c>
      <c r="D13" s="53" t="s">
        <v>853</v>
      </c>
      <c r="E13" s="53" t="s">
        <v>32</v>
      </c>
      <c r="F13" s="53" t="s">
        <v>498</v>
      </c>
      <c r="G13" s="53" t="s">
        <v>855</v>
      </c>
      <c r="H13" s="53" t="s">
        <v>856</v>
      </c>
      <c r="I13" s="53" t="s">
        <v>330</v>
      </c>
      <c r="J13" s="53" t="s">
        <v>858</v>
      </c>
      <c r="K13" s="53" t="s">
        <v>859</v>
      </c>
      <c r="L13" s="53" t="s">
        <v>499</v>
      </c>
      <c r="M13" s="53" t="s">
        <v>500</v>
      </c>
      <c r="N13" s="53" t="s">
        <v>501</v>
      </c>
      <c r="O13" s="53" t="s">
        <v>861</v>
      </c>
      <c r="P13" s="53" t="s">
        <v>861</v>
      </c>
      <c r="Q13" s="53" t="s">
        <v>862</v>
      </c>
      <c r="R13" s="53" t="s">
        <v>864</v>
      </c>
      <c r="S13" s="53" t="s">
        <v>865</v>
      </c>
      <c r="T13" s="53" t="s">
        <v>866</v>
      </c>
      <c r="U13" s="53" t="s">
        <v>868</v>
      </c>
      <c r="V13" s="53" t="s">
        <v>869</v>
      </c>
      <c r="W13" s="53" t="s">
        <v>870</v>
      </c>
      <c r="X13" s="53" t="s">
        <v>196</v>
      </c>
      <c r="Y13" s="53" t="s">
        <v>208</v>
      </c>
      <c r="Z13" s="53" t="s">
        <v>209</v>
      </c>
      <c r="AA13" s="53" t="s">
        <v>502</v>
      </c>
      <c r="AB13" s="53" t="s">
        <v>503</v>
      </c>
      <c r="AC13" s="53" t="s">
        <v>504</v>
      </c>
      <c r="AD13" s="53" t="s">
        <v>505</v>
      </c>
      <c r="AE13" s="53" t="s">
        <v>506</v>
      </c>
      <c r="AF13" s="53" t="s">
        <v>871</v>
      </c>
      <c r="AG13" s="53" t="s">
        <v>507</v>
      </c>
      <c r="AH13" s="53" t="s">
        <v>508</v>
      </c>
      <c r="AI13" s="53" t="s">
        <v>873</v>
      </c>
      <c r="AJ13" s="53" t="s">
        <v>213</v>
      </c>
      <c r="AK13" s="53" t="s">
        <v>874</v>
      </c>
      <c r="AL13" s="53" t="s">
        <v>509</v>
      </c>
      <c r="AM13" s="53" t="s">
        <v>510</v>
      </c>
      <c r="AN13" s="53" t="s">
        <v>511</v>
      </c>
      <c r="AO13" s="53" t="s">
        <v>512</v>
      </c>
      <c r="AP13" s="53" t="s">
        <v>241</v>
      </c>
      <c r="AQ13" s="53" t="s">
        <v>684</v>
      </c>
      <c r="AR13" s="53" t="s">
        <v>242</v>
      </c>
      <c r="AS13" s="53" t="s">
        <v>876</v>
      </c>
      <c r="AT13" s="53" t="s">
        <v>877</v>
      </c>
      <c r="AU13" s="53" t="s">
        <v>86</v>
      </c>
      <c r="AV13" s="53" t="s">
        <v>515</v>
      </c>
      <c r="AW13" s="53" t="s">
        <v>516</v>
      </c>
      <c r="AX13" s="53" t="s">
        <v>517</v>
      </c>
      <c r="AY13" s="53" t="s">
        <v>518</v>
      </c>
      <c r="AZ13" s="53" t="s">
        <v>878</v>
      </c>
      <c r="BA13" s="53" t="s">
        <v>191</v>
      </c>
      <c r="BB13" s="53" t="s">
        <v>879</v>
      </c>
      <c r="BC13" s="53" t="s">
        <v>520</v>
      </c>
      <c r="BD13" s="53" t="s">
        <v>880</v>
      </c>
      <c r="BE13" s="53" t="s">
        <v>83</v>
      </c>
      <c r="BF13" s="53" t="s">
        <v>521</v>
      </c>
      <c r="BG13" s="53" t="s">
        <v>203</v>
      </c>
      <c r="BH13" s="53" t="s">
        <v>882</v>
      </c>
      <c r="BI13" s="53" t="s">
        <v>883</v>
      </c>
      <c r="BJ13" s="53" t="s">
        <v>884</v>
      </c>
      <c r="BK13" s="53" t="s">
        <v>351</v>
      </c>
      <c r="BL13" s="53" t="s">
        <v>513</v>
      </c>
      <c r="BM13" s="53" t="s">
        <v>514</v>
      </c>
      <c r="BN13" s="53" t="s">
        <v>346</v>
      </c>
      <c r="BO13" s="53" t="s">
        <v>67</v>
      </c>
      <c r="BP13" s="53" t="s">
        <v>885</v>
      </c>
      <c r="BQ13" s="53" t="s">
        <v>68</v>
      </c>
      <c r="BR13" s="53" t="s">
        <v>886</v>
      </c>
      <c r="BS13" s="53" t="s">
        <v>887</v>
      </c>
      <c r="BT13" s="53" t="s">
        <v>522</v>
      </c>
      <c r="BU13" s="53" t="s">
        <v>523</v>
      </c>
      <c r="BV13" s="54" t="s">
        <v>524</v>
      </c>
      <c r="BW13" s="55" t="s">
        <v>889</v>
      </c>
      <c r="BX13" s="53" t="s">
        <v>890</v>
      </c>
      <c r="BY13" s="53" t="s">
        <v>891</v>
      </c>
      <c r="BZ13" s="53" t="s">
        <v>217</v>
      </c>
      <c r="CA13" s="53" t="s">
        <v>218</v>
      </c>
      <c r="CB13" s="53" t="s">
        <v>538</v>
      </c>
      <c r="CC13" s="53" t="s">
        <v>893</v>
      </c>
      <c r="CD13" s="53" t="s">
        <v>894</v>
      </c>
      <c r="CE13" s="53" t="s">
        <v>895</v>
      </c>
      <c r="CF13" s="53" t="s">
        <v>896</v>
      </c>
      <c r="CG13" s="53" t="s">
        <v>897</v>
      </c>
      <c r="CH13" s="53" t="s">
        <v>898</v>
      </c>
      <c r="CI13" s="53" t="s">
        <v>539</v>
      </c>
      <c r="CJ13" s="53" t="s">
        <v>540</v>
      </c>
      <c r="CK13" s="53" t="s">
        <v>541</v>
      </c>
      <c r="CL13" s="53" t="s">
        <v>542</v>
      </c>
      <c r="CM13" s="53" t="s">
        <v>543</v>
      </c>
      <c r="CN13" s="54" t="s">
        <v>899</v>
      </c>
      <c r="CO13" s="53" t="s">
        <v>900</v>
      </c>
      <c r="CP13" s="53" t="s">
        <v>901</v>
      </c>
      <c r="CQ13" s="53" t="s">
        <v>902</v>
      </c>
      <c r="CR13" s="53" t="s">
        <v>230</v>
      </c>
      <c r="CS13" s="53" t="s">
        <v>903</v>
      </c>
      <c r="CT13" s="53" t="s">
        <v>231</v>
      </c>
      <c r="CU13" s="53" t="s">
        <v>554</v>
      </c>
      <c r="CV13" s="53" t="s">
        <v>555</v>
      </c>
      <c r="CW13" s="53" t="s">
        <v>556</v>
      </c>
      <c r="CX13" s="53" t="s">
        <v>548</v>
      </c>
      <c r="CY13" s="53" t="s">
        <v>549</v>
      </c>
      <c r="CZ13" s="53" t="s">
        <v>550</v>
      </c>
      <c r="DA13" s="53" t="s">
        <v>551</v>
      </c>
      <c r="DB13" s="53" t="s">
        <v>552</v>
      </c>
      <c r="DC13" s="53" t="s">
        <v>553</v>
      </c>
      <c r="DD13" s="53" t="s">
        <v>557</v>
      </c>
      <c r="DE13" s="53" t="s">
        <v>905</v>
      </c>
      <c r="DF13" s="53" t="s">
        <v>906</v>
      </c>
      <c r="DG13" s="53" t="s">
        <v>561</v>
      </c>
      <c r="DH13" s="53" t="s">
        <v>562</v>
      </c>
      <c r="DI13" s="53" t="s">
        <v>908</v>
      </c>
      <c r="DJ13" s="53" t="s">
        <v>909</v>
      </c>
      <c r="DK13" s="53" t="s">
        <v>558</v>
      </c>
      <c r="DL13" s="53" t="s">
        <v>910</v>
      </c>
      <c r="DM13" s="53" t="s">
        <v>559</v>
      </c>
      <c r="DN13" s="53" t="s">
        <v>912</v>
      </c>
      <c r="DO13" s="53" t="s">
        <v>913</v>
      </c>
      <c r="DP13" s="53" t="s">
        <v>560</v>
      </c>
      <c r="DQ13" s="53" t="s">
        <v>914</v>
      </c>
      <c r="DR13" s="53" t="s">
        <v>915</v>
      </c>
      <c r="DS13" s="53" t="s">
        <v>916</v>
      </c>
      <c r="DT13" s="53" t="s">
        <v>917</v>
      </c>
      <c r="DU13" s="53" t="s">
        <v>918</v>
      </c>
      <c r="DV13" s="53" t="s">
        <v>920</v>
      </c>
      <c r="DW13" s="53" t="s">
        <v>921</v>
      </c>
      <c r="DX13" s="53" t="s">
        <v>972</v>
      </c>
      <c r="DY13" s="53" t="s">
        <v>922</v>
      </c>
      <c r="DZ13" s="53" t="s">
        <v>973</v>
      </c>
      <c r="EA13" s="53" t="s">
        <v>923</v>
      </c>
      <c r="EB13" s="53" t="s">
        <v>563</v>
      </c>
      <c r="EC13" s="53" t="s">
        <v>564</v>
      </c>
      <c r="ED13" s="53" t="s">
        <v>924</v>
      </c>
      <c r="EE13" s="53" t="s">
        <v>401</v>
      </c>
      <c r="EF13" s="53" t="s">
        <v>565</v>
      </c>
      <c r="EG13" s="53" t="s">
        <v>925</v>
      </c>
      <c r="EH13" s="53" t="s">
        <v>566</v>
      </c>
      <c r="EI13" s="53" t="s">
        <v>567</v>
      </c>
      <c r="EJ13" s="53" t="s">
        <v>926</v>
      </c>
      <c r="EK13" s="53" t="s">
        <v>927</v>
      </c>
      <c r="EL13" s="53" t="s">
        <v>928</v>
      </c>
      <c r="EM13" s="53" t="s">
        <v>929</v>
      </c>
      <c r="EN13" s="53" t="s">
        <v>568</v>
      </c>
      <c r="EO13" s="53" t="s">
        <v>569</v>
      </c>
      <c r="EP13" s="53" t="s">
        <v>931</v>
      </c>
      <c r="EQ13" s="53" t="s">
        <v>570</v>
      </c>
      <c r="ER13" s="53" t="s">
        <v>571</v>
      </c>
      <c r="ES13" s="53" t="s">
        <v>932</v>
      </c>
      <c r="ET13" s="53" t="s">
        <v>933</v>
      </c>
      <c r="EU13" s="53" t="s">
        <v>934</v>
      </c>
      <c r="EV13" s="53" t="s">
        <v>935</v>
      </c>
      <c r="EW13" s="53" t="s">
        <v>937</v>
      </c>
      <c r="EX13" s="53" t="s">
        <v>938</v>
      </c>
      <c r="EY13" s="53" t="s">
        <v>939</v>
      </c>
      <c r="EZ13" s="53" t="s">
        <v>241</v>
      </c>
      <c r="FA13" s="53" t="s">
        <v>249</v>
      </c>
      <c r="FB13" s="53" t="s">
        <v>242</v>
      </c>
      <c r="FC13" s="53" t="s">
        <v>575</v>
      </c>
      <c r="FD13" s="53" t="s">
        <v>576</v>
      </c>
      <c r="FE13" s="53" t="s">
        <v>940</v>
      </c>
      <c r="FF13" s="53" t="s">
        <v>572</v>
      </c>
      <c r="FG13" s="53" t="s">
        <v>573</v>
      </c>
      <c r="FH13" s="53" t="s">
        <v>574</v>
      </c>
      <c r="FI13" s="53" t="s">
        <v>942</v>
      </c>
      <c r="FJ13" s="53" t="s">
        <v>943</v>
      </c>
      <c r="FK13" s="53" t="s">
        <v>944</v>
      </c>
      <c r="FL13" s="53" t="s">
        <v>577</v>
      </c>
      <c r="FM13" s="53" t="s">
        <v>578</v>
      </c>
      <c r="FN13" s="53" t="s">
        <v>579</v>
      </c>
      <c r="FO13" s="53" t="s">
        <v>946</v>
      </c>
      <c r="FP13" s="53" t="s">
        <v>947</v>
      </c>
      <c r="FQ13" s="53" t="s">
        <v>948</v>
      </c>
      <c r="FR13" s="53" t="s">
        <v>980</v>
      </c>
      <c r="FS13" s="53" t="s">
        <v>580</v>
      </c>
      <c r="FT13" s="53" t="s">
        <v>581</v>
      </c>
      <c r="FU13" s="53" t="s">
        <v>582</v>
      </c>
      <c r="FV13" s="53" t="s">
        <v>362</v>
      </c>
      <c r="FW13" s="53" t="s">
        <v>583</v>
      </c>
      <c r="FX13" s="53" t="s">
        <v>584</v>
      </c>
      <c r="FY13" s="53" t="s">
        <v>949</v>
      </c>
      <c r="FZ13" s="53" t="s">
        <v>950</v>
      </c>
      <c r="GA13" s="53" t="s">
        <v>605</v>
      </c>
      <c r="GB13" s="53" t="s">
        <v>606</v>
      </c>
      <c r="GC13" s="53" t="s">
        <v>607</v>
      </c>
      <c r="GD13" s="53" t="s">
        <v>952</v>
      </c>
      <c r="GE13" s="53" t="s">
        <v>953</v>
      </c>
      <c r="GF13" s="53" t="s">
        <v>954</v>
      </c>
      <c r="GG13" s="53" t="s">
        <v>610</v>
      </c>
      <c r="GH13" s="53" t="s">
        <v>955</v>
      </c>
      <c r="GI13" s="53" t="s">
        <v>956</v>
      </c>
      <c r="GJ13" s="53" t="s">
        <v>958</v>
      </c>
      <c r="GK13" s="53" t="s">
        <v>959</v>
      </c>
      <c r="GL13" s="53" t="s">
        <v>960</v>
      </c>
      <c r="GM13" s="53" t="s">
        <v>611</v>
      </c>
      <c r="GN13" s="53" t="s">
        <v>612</v>
      </c>
      <c r="GO13" s="53" t="s">
        <v>613</v>
      </c>
      <c r="GP13" s="53" t="s">
        <v>962</v>
      </c>
      <c r="GQ13" s="53" t="s">
        <v>963</v>
      </c>
      <c r="GR13" s="53" t="s">
        <v>964</v>
      </c>
    </row>
    <row r="14" spans="1:254" ht="15.75" x14ac:dyDescent="0.25">
      <c r="A14" s="15">
        <v>1</v>
      </c>
      <c r="B14" s="12" t="s">
        <v>1012</v>
      </c>
      <c r="C14" s="80">
        <v>1</v>
      </c>
      <c r="D14" s="80"/>
      <c r="E14" s="80"/>
      <c r="F14" s="80">
        <v>1</v>
      </c>
      <c r="G14" s="80"/>
      <c r="H14" s="80"/>
      <c r="I14" s="80">
        <v>1</v>
      </c>
      <c r="J14" s="80"/>
      <c r="K14" s="80"/>
      <c r="L14" s="80">
        <v>1</v>
      </c>
      <c r="M14" s="80"/>
      <c r="N14" s="80"/>
      <c r="O14" s="80">
        <v>1</v>
      </c>
      <c r="P14" s="80"/>
      <c r="Q14" s="80"/>
      <c r="R14" s="80">
        <v>1</v>
      </c>
      <c r="S14" s="80"/>
      <c r="T14" s="80"/>
      <c r="U14" s="80">
        <v>1</v>
      </c>
      <c r="V14" s="80"/>
      <c r="W14" s="80"/>
      <c r="X14" s="80">
        <v>1</v>
      </c>
      <c r="Y14" s="80"/>
      <c r="Z14" s="80"/>
      <c r="AA14" s="80">
        <v>1</v>
      </c>
      <c r="AB14" s="80"/>
      <c r="AC14" s="80"/>
      <c r="AD14" s="80">
        <v>1</v>
      </c>
      <c r="AE14" s="80"/>
      <c r="AF14" s="80"/>
      <c r="AG14" s="80">
        <v>1</v>
      </c>
      <c r="AH14" s="80"/>
      <c r="AI14" s="80"/>
      <c r="AJ14" s="80">
        <v>1</v>
      </c>
      <c r="AK14" s="80"/>
      <c r="AL14" s="80"/>
      <c r="AM14" s="80">
        <v>1</v>
      </c>
      <c r="AN14" s="80"/>
      <c r="AO14" s="80"/>
      <c r="AP14" s="80">
        <v>1</v>
      </c>
      <c r="AQ14" s="80"/>
      <c r="AR14" s="80"/>
      <c r="AS14" s="80">
        <v>1</v>
      </c>
      <c r="AT14" s="80"/>
      <c r="AU14" s="80"/>
      <c r="AV14" s="80">
        <v>1</v>
      </c>
      <c r="AW14" s="80"/>
      <c r="AX14" s="80"/>
      <c r="AY14" s="80">
        <v>1</v>
      </c>
      <c r="AZ14" s="80"/>
      <c r="BA14" s="80"/>
      <c r="BB14" s="80">
        <v>1</v>
      </c>
      <c r="BC14" s="80"/>
      <c r="BD14" s="80"/>
      <c r="BE14" s="80">
        <v>1</v>
      </c>
      <c r="BF14" s="80"/>
      <c r="BG14" s="80"/>
      <c r="BH14" s="80">
        <v>1</v>
      </c>
      <c r="BI14" s="80"/>
      <c r="BJ14" s="80"/>
      <c r="BK14" s="80">
        <v>1</v>
      </c>
      <c r="BL14" s="80"/>
      <c r="BM14" s="80"/>
      <c r="BN14" s="80">
        <v>1</v>
      </c>
      <c r="BO14" s="80"/>
      <c r="BP14" s="80"/>
      <c r="BQ14" s="80">
        <v>1</v>
      </c>
      <c r="BR14" s="80"/>
      <c r="BS14" s="80"/>
      <c r="BT14" s="80">
        <v>1</v>
      </c>
      <c r="BU14" s="80"/>
      <c r="BV14" s="80"/>
      <c r="BW14" s="80"/>
      <c r="BX14" s="80">
        <v>1</v>
      </c>
      <c r="BY14" s="80"/>
      <c r="BZ14" s="80"/>
      <c r="CA14" s="80">
        <v>1</v>
      </c>
      <c r="CB14" s="80"/>
      <c r="CC14" s="80"/>
      <c r="CD14" s="80">
        <v>1</v>
      </c>
      <c r="CE14" s="80"/>
      <c r="CF14" s="80"/>
      <c r="CG14" s="80">
        <v>1</v>
      </c>
      <c r="CH14" s="80"/>
      <c r="CI14" s="80"/>
      <c r="CJ14" s="80">
        <v>1</v>
      </c>
      <c r="CK14" s="80"/>
      <c r="CL14" s="80"/>
      <c r="CM14" s="80">
        <v>1</v>
      </c>
      <c r="CN14" s="80"/>
      <c r="CO14" s="80">
        <v>1</v>
      </c>
      <c r="CP14" s="80"/>
      <c r="CQ14" s="80"/>
      <c r="CR14" s="80">
        <v>1</v>
      </c>
      <c r="CS14" s="80"/>
      <c r="CT14" s="80"/>
      <c r="CU14" s="80">
        <v>1</v>
      </c>
      <c r="CV14" s="80"/>
      <c r="CW14" s="80"/>
      <c r="CX14" s="80">
        <v>1</v>
      </c>
      <c r="CY14" s="80"/>
      <c r="CZ14" s="80"/>
      <c r="DA14" s="80">
        <v>1</v>
      </c>
      <c r="DB14" s="80"/>
      <c r="DC14" s="80"/>
      <c r="DD14" s="80">
        <v>1</v>
      </c>
      <c r="DE14" s="80"/>
      <c r="DF14" s="80"/>
      <c r="DG14" s="80">
        <v>1</v>
      </c>
      <c r="DH14" s="80"/>
      <c r="DI14" s="80"/>
      <c r="DJ14" s="80">
        <v>1</v>
      </c>
      <c r="DK14" s="80"/>
      <c r="DL14" s="80"/>
      <c r="DM14" s="80">
        <v>1</v>
      </c>
      <c r="DN14" s="80"/>
      <c r="DO14" s="80"/>
      <c r="DP14" s="80">
        <v>1</v>
      </c>
      <c r="DQ14" s="80"/>
      <c r="DR14" s="80"/>
      <c r="DS14" s="80">
        <v>1</v>
      </c>
      <c r="DT14" s="80"/>
      <c r="DU14" s="80"/>
      <c r="DV14" s="80">
        <v>1</v>
      </c>
      <c r="DW14" s="80"/>
      <c r="DX14" s="80"/>
      <c r="DY14" s="80">
        <v>1</v>
      </c>
      <c r="DZ14" s="80"/>
      <c r="EA14" s="80"/>
      <c r="EB14" s="80">
        <v>1</v>
      </c>
      <c r="EC14" s="80"/>
      <c r="ED14" s="80"/>
      <c r="EE14" s="80">
        <v>1</v>
      </c>
      <c r="EF14" s="80"/>
      <c r="EG14" s="80"/>
      <c r="EH14" s="80">
        <v>1</v>
      </c>
      <c r="EI14" s="80"/>
      <c r="EJ14" s="80"/>
      <c r="EK14" s="80">
        <v>1</v>
      </c>
      <c r="EL14" s="80"/>
      <c r="EM14" s="80"/>
      <c r="EN14" s="80">
        <v>1</v>
      </c>
      <c r="EO14" s="80"/>
      <c r="EP14" s="80"/>
      <c r="EQ14" s="80">
        <v>1</v>
      </c>
      <c r="ER14" s="80"/>
      <c r="ES14" s="80"/>
      <c r="ET14" s="80">
        <v>1</v>
      </c>
      <c r="EU14" s="80"/>
      <c r="EV14" s="80"/>
      <c r="EW14" s="80">
        <v>1</v>
      </c>
      <c r="EX14" s="80"/>
      <c r="EY14" s="80"/>
      <c r="EZ14" s="80">
        <v>1</v>
      </c>
      <c r="FA14" s="80"/>
      <c r="FB14" s="80"/>
      <c r="FC14" s="80">
        <v>1</v>
      </c>
      <c r="FD14" s="80"/>
      <c r="FE14" s="80"/>
      <c r="FF14" s="80">
        <v>1</v>
      </c>
      <c r="FG14" s="80"/>
      <c r="FH14" s="80"/>
      <c r="FI14" s="80">
        <v>1</v>
      </c>
      <c r="FJ14" s="80"/>
      <c r="FK14" s="80"/>
      <c r="FL14" s="80">
        <v>1</v>
      </c>
      <c r="FM14" s="80"/>
      <c r="FN14" s="80"/>
      <c r="FO14" s="80">
        <v>1</v>
      </c>
      <c r="FP14" s="80"/>
      <c r="FQ14" s="80"/>
      <c r="FR14" s="80">
        <v>1</v>
      </c>
      <c r="FS14" s="80"/>
      <c r="FT14" s="80"/>
      <c r="FU14" s="80">
        <v>1</v>
      </c>
      <c r="FV14" s="80"/>
      <c r="FW14" s="80"/>
      <c r="FX14" s="80">
        <v>1</v>
      </c>
      <c r="FY14" s="80"/>
      <c r="FZ14" s="80"/>
      <c r="GA14" s="80"/>
      <c r="GB14" s="80">
        <v>1</v>
      </c>
      <c r="GC14" s="80"/>
      <c r="GD14" s="80"/>
      <c r="GE14" s="80">
        <v>1</v>
      </c>
      <c r="GF14" s="80"/>
      <c r="GG14" s="80"/>
      <c r="GH14" s="80">
        <v>1</v>
      </c>
      <c r="GI14" s="80"/>
      <c r="GJ14" s="80"/>
      <c r="GK14" s="80">
        <v>1</v>
      </c>
      <c r="GL14" s="80"/>
      <c r="GM14" s="80"/>
      <c r="GN14" s="80">
        <v>1</v>
      </c>
      <c r="GO14" s="80"/>
      <c r="GP14" s="80"/>
      <c r="GQ14" s="80">
        <v>1</v>
      </c>
      <c r="GR14" s="80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 x14ac:dyDescent="0.25">
      <c r="A15" s="2">
        <v>2</v>
      </c>
      <c r="B15" s="1" t="s">
        <v>1013</v>
      </c>
      <c r="C15" s="80"/>
      <c r="D15" s="80">
        <v>1</v>
      </c>
      <c r="E15" s="80"/>
      <c r="F15" s="80"/>
      <c r="G15" s="80">
        <v>1</v>
      </c>
      <c r="H15" s="80"/>
      <c r="I15" s="80"/>
      <c r="J15" s="80">
        <v>1</v>
      </c>
      <c r="K15" s="80"/>
      <c r="L15" s="80"/>
      <c r="M15" s="80">
        <v>1</v>
      </c>
      <c r="N15" s="80"/>
      <c r="O15" s="80"/>
      <c r="P15" s="80">
        <v>1</v>
      </c>
      <c r="Q15" s="80"/>
      <c r="R15" s="80"/>
      <c r="S15" s="80">
        <v>1</v>
      </c>
      <c r="T15" s="80"/>
      <c r="U15" s="80"/>
      <c r="V15" s="80">
        <v>1</v>
      </c>
      <c r="W15" s="80"/>
      <c r="X15" s="80"/>
      <c r="Y15" s="80">
        <v>1</v>
      </c>
      <c r="Z15" s="80"/>
      <c r="AA15" s="80"/>
      <c r="AB15" s="80">
        <v>1</v>
      </c>
      <c r="AC15" s="80"/>
      <c r="AD15" s="80"/>
      <c r="AE15" s="80">
        <v>1</v>
      </c>
      <c r="AF15" s="80"/>
      <c r="AG15" s="80"/>
      <c r="AH15" s="80">
        <v>1</v>
      </c>
      <c r="AI15" s="80"/>
      <c r="AJ15" s="80"/>
      <c r="AK15" s="80">
        <v>1</v>
      </c>
      <c r="AL15" s="80"/>
      <c r="AM15" s="80"/>
      <c r="AN15" s="80">
        <v>1</v>
      </c>
      <c r="AO15" s="80"/>
      <c r="AP15" s="80"/>
      <c r="AQ15" s="80">
        <v>1</v>
      </c>
      <c r="AR15" s="80"/>
      <c r="AS15" s="80"/>
      <c r="AT15" s="80">
        <v>1</v>
      </c>
      <c r="AU15" s="80"/>
      <c r="AV15" s="80"/>
      <c r="AW15" s="80">
        <v>1</v>
      </c>
      <c r="AX15" s="80"/>
      <c r="AY15" s="80"/>
      <c r="AZ15" s="80">
        <v>1</v>
      </c>
      <c r="BA15" s="80"/>
      <c r="BB15" s="80"/>
      <c r="BC15" s="80">
        <v>1</v>
      </c>
      <c r="BD15" s="80"/>
      <c r="BE15" s="80"/>
      <c r="BF15" s="80">
        <v>1</v>
      </c>
      <c r="BG15" s="80"/>
      <c r="BH15" s="80"/>
      <c r="BI15" s="80">
        <v>1</v>
      </c>
      <c r="BJ15" s="80"/>
      <c r="BK15" s="80"/>
      <c r="BL15" s="80">
        <v>1</v>
      </c>
      <c r="BM15" s="80"/>
      <c r="BN15" s="80"/>
      <c r="BO15" s="80">
        <v>1</v>
      </c>
      <c r="BP15" s="80"/>
      <c r="BQ15" s="80"/>
      <c r="BR15" s="80">
        <v>1</v>
      </c>
      <c r="BS15" s="80"/>
      <c r="BT15" s="80"/>
      <c r="BU15" s="80">
        <v>1</v>
      </c>
      <c r="BV15" s="80"/>
      <c r="BW15" s="80"/>
      <c r="BX15" s="80"/>
      <c r="BY15" s="80">
        <v>1</v>
      </c>
      <c r="BZ15" s="80"/>
      <c r="CA15" s="80"/>
      <c r="CB15" s="80">
        <v>1</v>
      </c>
      <c r="CC15" s="80"/>
      <c r="CD15" s="80"/>
      <c r="CE15" s="80">
        <v>1</v>
      </c>
      <c r="CF15" s="80"/>
      <c r="CG15" s="80"/>
      <c r="CH15" s="80">
        <v>1</v>
      </c>
      <c r="CI15" s="80"/>
      <c r="CJ15" s="80"/>
      <c r="CK15" s="80">
        <v>1</v>
      </c>
      <c r="CL15" s="80"/>
      <c r="CM15" s="80"/>
      <c r="CN15" s="80">
        <v>1</v>
      </c>
      <c r="CO15" s="80"/>
      <c r="CP15" s="80">
        <v>1</v>
      </c>
      <c r="CQ15" s="80"/>
      <c r="CR15" s="80"/>
      <c r="CS15" s="80">
        <v>1</v>
      </c>
      <c r="CT15" s="80"/>
      <c r="CU15" s="80"/>
      <c r="CV15" s="80">
        <v>1</v>
      </c>
      <c r="CW15" s="80"/>
      <c r="CX15" s="80"/>
      <c r="CY15" s="80">
        <v>1</v>
      </c>
      <c r="CZ15" s="80"/>
      <c r="DA15" s="80"/>
      <c r="DB15" s="80">
        <v>1</v>
      </c>
      <c r="DC15" s="80"/>
      <c r="DD15" s="80"/>
      <c r="DE15" s="80">
        <v>1</v>
      </c>
      <c r="DF15" s="80"/>
      <c r="DG15" s="80"/>
      <c r="DH15" s="80">
        <v>1</v>
      </c>
      <c r="DI15" s="80"/>
      <c r="DJ15" s="80"/>
      <c r="DK15" s="80">
        <v>1</v>
      </c>
      <c r="DL15" s="80"/>
      <c r="DM15" s="80"/>
      <c r="DN15" s="80">
        <v>1</v>
      </c>
      <c r="DO15" s="80"/>
      <c r="DP15" s="80"/>
      <c r="DQ15" s="80">
        <v>1</v>
      </c>
      <c r="DR15" s="80"/>
      <c r="DS15" s="80"/>
      <c r="DT15" s="80">
        <v>1</v>
      </c>
      <c r="DU15" s="80"/>
      <c r="DV15" s="80"/>
      <c r="DW15" s="80">
        <v>1</v>
      </c>
      <c r="DX15" s="80"/>
      <c r="DY15" s="80"/>
      <c r="DZ15" s="80">
        <v>1</v>
      </c>
      <c r="EA15" s="80"/>
      <c r="EB15" s="80"/>
      <c r="EC15" s="80">
        <v>1</v>
      </c>
      <c r="ED15" s="80"/>
      <c r="EE15" s="80"/>
      <c r="EF15" s="80">
        <v>1</v>
      </c>
      <c r="EG15" s="80"/>
      <c r="EH15" s="80"/>
      <c r="EI15" s="80">
        <v>1</v>
      </c>
      <c r="EJ15" s="80"/>
      <c r="EK15" s="80"/>
      <c r="EL15" s="80">
        <v>1</v>
      </c>
      <c r="EM15" s="80"/>
      <c r="EN15" s="80"/>
      <c r="EO15" s="80">
        <v>1</v>
      </c>
      <c r="EP15" s="80"/>
      <c r="EQ15" s="80"/>
      <c r="ER15" s="80">
        <v>1</v>
      </c>
      <c r="ES15" s="80"/>
      <c r="ET15" s="80"/>
      <c r="EU15" s="80">
        <v>1</v>
      </c>
      <c r="EV15" s="80"/>
      <c r="EW15" s="80"/>
      <c r="EX15" s="80">
        <v>1</v>
      </c>
      <c r="EY15" s="80"/>
      <c r="EZ15" s="80"/>
      <c r="FA15" s="80">
        <v>1</v>
      </c>
      <c r="FB15" s="80"/>
      <c r="FC15" s="80"/>
      <c r="FD15" s="80">
        <v>1</v>
      </c>
      <c r="FE15" s="80"/>
      <c r="FF15" s="80"/>
      <c r="FG15" s="80">
        <v>1</v>
      </c>
      <c r="FH15" s="80"/>
      <c r="FI15" s="80"/>
      <c r="FJ15" s="80">
        <v>1</v>
      </c>
      <c r="FK15" s="80"/>
      <c r="FL15" s="80"/>
      <c r="FM15" s="80">
        <v>1</v>
      </c>
      <c r="FN15" s="80"/>
      <c r="FO15" s="80"/>
      <c r="FP15" s="80">
        <v>1</v>
      </c>
      <c r="FQ15" s="80"/>
      <c r="FR15" s="80"/>
      <c r="FS15" s="80">
        <v>1</v>
      </c>
      <c r="FT15" s="80"/>
      <c r="FU15" s="80"/>
      <c r="FV15" s="80">
        <v>1</v>
      </c>
      <c r="FW15" s="80"/>
      <c r="FX15" s="80"/>
      <c r="FY15" s="80">
        <v>1</v>
      </c>
      <c r="FZ15" s="80"/>
      <c r="GA15" s="80"/>
      <c r="GB15" s="80">
        <v>1</v>
      </c>
      <c r="GC15" s="80"/>
      <c r="GD15" s="80"/>
      <c r="GE15" s="80">
        <v>1</v>
      </c>
      <c r="GF15" s="80"/>
      <c r="GG15" s="80"/>
      <c r="GH15" s="80">
        <v>1</v>
      </c>
      <c r="GI15" s="80"/>
      <c r="GJ15" s="80"/>
      <c r="GK15" s="80">
        <v>1</v>
      </c>
      <c r="GL15" s="80"/>
      <c r="GM15" s="80"/>
      <c r="GN15" s="80">
        <v>1</v>
      </c>
      <c r="GO15" s="80"/>
      <c r="GP15" s="80"/>
      <c r="GQ15" s="80">
        <v>1</v>
      </c>
      <c r="GR15" s="80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3</v>
      </c>
      <c r="B16" s="1" t="s">
        <v>1014</v>
      </c>
      <c r="C16" s="80">
        <v>1</v>
      </c>
      <c r="D16" s="80"/>
      <c r="E16" s="80"/>
      <c r="F16" s="80">
        <v>1</v>
      </c>
      <c r="G16" s="80"/>
      <c r="H16" s="80"/>
      <c r="I16" s="80">
        <v>1</v>
      </c>
      <c r="J16" s="80"/>
      <c r="K16" s="80"/>
      <c r="L16" s="80">
        <v>1</v>
      </c>
      <c r="M16" s="80"/>
      <c r="N16" s="80"/>
      <c r="O16" s="80">
        <v>1</v>
      </c>
      <c r="P16" s="80"/>
      <c r="Q16" s="80"/>
      <c r="R16" s="80">
        <v>1</v>
      </c>
      <c r="S16" s="80"/>
      <c r="T16" s="80"/>
      <c r="U16" s="80"/>
      <c r="V16" s="80">
        <v>1</v>
      </c>
      <c r="W16" s="80"/>
      <c r="X16" s="80"/>
      <c r="Y16" s="80">
        <v>1</v>
      </c>
      <c r="Z16" s="80"/>
      <c r="AA16" s="80"/>
      <c r="AB16" s="80">
        <v>1</v>
      </c>
      <c r="AC16" s="80"/>
      <c r="AD16" s="80"/>
      <c r="AE16" s="80">
        <v>1</v>
      </c>
      <c r="AF16" s="80"/>
      <c r="AG16" s="80"/>
      <c r="AH16" s="80">
        <v>1</v>
      </c>
      <c r="AI16" s="80"/>
      <c r="AJ16" s="80"/>
      <c r="AK16" s="80">
        <v>1</v>
      </c>
      <c r="AL16" s="80"/>
      <c r="AM16" s="80"/>
      <c r="AN16" s="80">
        <v>1</v>
      </c>
      <c r="AO16" s="80"/>
      <c r="AP16" s="80"/>
      <c r="AQ16" s="80">
        <v>1</v>
      </c>
      <c r="AR16" s="80"/>
      <c r="AS16" s="80"/>
      <c r="AT16" s="80">
        <v>1</v>
      </c>
      <c r="AU16" s="80"/>
      <c r="AV16" s="80"/>
      <c r="AW16" s="80">
        <v>1</v>
      </c>
      <c r="AX16" s="80"/>
      <c r="AY16" s="80"/>
      <c r="AZ16" s="80">
        <v>1</v>
      </c>
      <c r="BA16" s="80"/>
      <c r="BB16" s="80"/>
      <c r="BC16" s="80">
        <v>1</v>
      </c>
      <c r="BD16" s="80"/>
      <c r="BE16" s="80"/>
      <c r="BF16" s="80">
        <v>1</v>
      </c>
      <c r="BG16" s="80"/>
      <c r="BH16" s="80"/>
      <c r="BI16" s="80">
        <v>1</v>
      </c>
      <c r="BJ16" s="80"/>
      <c r="BK16" s="80"/>
      <c r="BL16" s="80">
        <v>1</v>
      </c>
      <c r="BM16" s="80"/>
      <c r="BN16" s="80"/>
      <c r="BO16" s="80">
        <v>1</v>
      </c>
      <c r="BP16" s="80"/>
      <c r="BQ16" s="80"/>
      <c r="BR16" s="80">
        <v>1</v>
      </c>
      <c r="BS16" s="80"/>
      <c r="BT16" s="80"/>
      <c r="BU16" s="80">
        <v>1</v>
      </c>
      <c r="BV16" s="80"/>
      <c r="BW16" s="80">
        <v>1</v>
      </c>
      <c r="BX16" s="80"/>
      <c r="BY16" s="80"/>
      <c r="BZ16" s="80">
        <v>1</v>
      </c>
      <c r="CA16" s="80"/>
      <c r="CB16" s="80"/>
      <c r="CC16" s="80">
        <v>1</v>
      </c>
      <c r="CD16" s="80"/>
      <c r="CE16" s="80"/>
      <c r="CF16" s="80">
        <v>1</v>
      </c>
      <c r="CG16" s="80"/>
      <c r="CH16" s="80"/>
      <c r="CI16" s="80">
        <v>1</v>
      </c>
      <c r="CJ16" s="80"/>
      <c r="CK16" s="80"/>
      <c r="CL16" s="80">
        <v>1</v>
      </c>
      <c r="CM16" s="80"/>
      <c r="CN16" s="80"/>
      <c r="CO16" s="80">
        <v>1</v>
      </c>
      <c r="CP16" s="80"/>
      <c r="CQ16" s="80"/>
      <c r="CR16" s="80">
        <v>1</v>
      </c>
      <c r="CS16" s="80"/>
      <c r="CT16" s="80"/>
      <c r="CU16" s="80">
        <v>1</v>
      </c>
      <c r="CV16" s="80"/>
      <c r="CW16" s="80"/>
      <c r="CX16" s="80">
        <v>1</v>
      </c>
      <c r="CY16" s="80"/>
      <c r="CZ16" s="80"/>
      <c r="DA16" s="80">
        <v>1</v>
      </c>
      <c r="DB16" s="80"/>
      <c r="DC16" s="80"/>
      <c r="DD16" s="80">
        <v>1</v>
      </c>
      <c r="DE16" s="80"/>
      <c r="DF16" s="80"/>
      <c r="DG16" s="80">
        <v>1</v>
      </c>
      <c r="DH16" s="80"/>
      <c r="DI16" s="80"/>
      <c r="DJ16" s="80">
        <v>1</v>
      </c>
      <c r="DK16" s="80"/>
      <c r="DL16" s="80"/>
      <c r="DM16" s="80">
        <v>1</v>
      </c>
      <c r="DN16" s="80"/>
      <c r="DO16" s="80"/>
      <c r="DP16" s="80">
        <v>1</v>
      </c>
      <c r="DQ16" s="80"/>
      <c r="DR16" s="80"/>
      <c r="DS16" s="80">
        <v>1</v>
      </c>
      <c r="DT16" s="80"/>
      <c r="DU16" s="80"/>
      <c r="DV16" s="80">
        <v>1</v>
      </c>
      <c r="DW16" s="80"/>
      <c r="DX16" s="80"/>
      <c r="DY16" s="80">
        <v>1</v>
      </c>
      <c r="DZ16" s="80"/>
      <c r="EA16" s="80"/>
      <c r="EB16" s="80">
        <v>1</v>
      </c>
      <c r="EC16" s="80"/>
      <c r="ED16" s="80"/>
      <c r="EE16" s="80">
        <v>1</v>
      </c>
      <c r="EF16" s="80"/>
      <c r="EG16" s="80"/>
      <c r="EH16" s="80">
        <v>1</v>
      </c>
      <c r="EI16" s="80"/>
      <c r="EJ16" s="80"/>
      <c r="EK16" s="80">
        <v>1</v>
      </c>
      <c r="EL16" s="80"/>
      <c r="EM16" s="80"/>
      <c r="EN16" s="80">
        <v>1</v>
      </c>
      <c r="EO16" s="80"/>
      <c r="EP16" s="80"/>
      <c r="EQ16" s="80">
        <v>1</v>
      </c>
      <c r="ER16" s="80"/>
      <c r="ES16" s="80"/>
      <c r="ET16" s="80">
        <v>1</v>
      </c>
      <c r="EU16" s="80"/>
      <c r="EV16" s="80"/>
      <c r="EW16" s="80">
        <v>1</v>
      </c>
      <c r="EX16" s="80"/>
      <c r="EY16" s="80"/>
      <c r="EZ16" s="80">
        <v>1</v>
      </c>
      <c r="FA16" s="80"/>
      <c r="FB16" s="80"/>
      <c r="FC16" s="80">
        <v>1</v>
      </c>
      <c r="FD16" s="80"/>
      <c r="FE16" s="80"/>
      <c r="FF16" s="80">
        <v>1</v>
      </c>
      <c r="FG16" s="80"/>
      <c r="FH16" s="80"/>
      <c r="FI16" s="80">
        <v>1</v>
      </c>
      <c r="FJ16" s="80"/>
      <c r="FK16" s="80"/>
      <c r="FL16" s="80">
        <v>1</v>
      </c>
      <c r="FM16" s="80"/>
      <c r="FN16" s="80"/>
      <c r="FO16" s="80">
        <v>1</v>
      </c>
      <c r="FP16" s="80"/>
      <c r="FQ16" s="80"/>
      <c r="FR16" s="80">
        <v>1</v>
      </c>
      <c r="FS16" s="80"/>
      <c r="FT16" s="80"/>
      <c r="FU16" s="80">
        <v>1</v>
      </c>
      <c r="FV16" s="80"/>
      <c r="FW16" s="80"/>
      <c r="FX16" s="80">
        <v>1</v>
      </c>
      <c r="FY16" s="80"/>
      <c r="FZ16" s="80"/>
      <c r="GA16" s="80">
        <v>1</v>
      </c>
      <c r="GB16" s="80"/>
      <c r="GC16" s="80"/>
      <c r="GD16" s="80">
        <v>1</v>
      </c>
      <c r="GE16" s="80"/>
      <c r="GF16" s="80"/>
      <c r="GG16" s="80">
        <v>1</v>
      </c>
      <c r="GH16" s="80"/>
      <c r="GI16" s="80"/>
      <c r="GJ16" s="80">
        <v>1</v>
      </c>
      <c r="GK16" s="80"/>
      <c r="GL16" s="80"/>
      <c r="GM16" s="80">
        <v>1</v>
      </c>
      <c r="GN16" s="80"/>
      <c r="GO16" s="80"/>
      <c r="GP16" s="80">
        <v>1</v>
      </c>
      <c r="GQ16" s="80"/>
      <c r="GR16" s="80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4</v>
      </c>
      <c r="B17" s="1" t="s">
        <v>1015</v>
      </c>
      <c r="C17" s="80">
        <v>1</v>
      </c>
      <c r="D17" s="80"/>
      <c r="E17" s="80"/>
      <c r="F17" s="80">
        <v>1</v>
      </c>
      <c r="G17" s="80"/>
      <c r="H17" s="80"/>
      <c r="I17" s="80">
        <v>1</v>
      </c>
      <c r="J17" s="80"/>
      <c r="K17" s="80"/>
      <c r="L17" s="80">
        <v>1</v>
      </c>
      <c r="M17" s="80"/>
      <c r="N17" s="80"/>
      <c r="O17" s="80">
        <v>1</v>
      </c>
      <c r="P17" s="80"/>
      <c r="Q17" s="80"/>
      <c r="R17" s="80">
        <v>1</v>
      </c>
      <c r="S17" s="80"/>
      <c r="T17" s="80"/>
      <c r="U17" s="80">
        <v>1</v>
      </c>
      <c r="V17" s="80"/>
      <c r="W17" s="80"/>
      <c r="X17" s="80">
        <v>1</v>
      </c>
      <c r="Y17" s="80"/>
      <c r="Z17" s="80"/>
      <c r="AA17" s="80">
        <v>1</v>
      </c>
      <c r="AB17" s="80"/>
      <c r="AC17" s="80"/>
      <c r="AD17" s="80">
        <v>1</v>
      </c>
      <c r="AE17" s="80"/>
      <c r="AF17" s="80"/>
      <c r="AG17" s="80">
        <v>1</v>
      </c>
      <c r="AH17" s="80"/>
      <c r="AI17" s="80"/>
      <c r="AJ17" s="80">
        <v>1</v>
      </c>
      <c r="AK17" s="80"/>
      <c r="AL17" s="80"/>
      <c r="AM17" s="80">
        <v>1</v>
      </c>
      <c r="AN17" s="80"/>
      <c r="AO17" s="80"/>
      <c r="AP17" s="80">
        <v>1</v>
      </c>
      <c r="AQ17" s="80"/>
      <c r="AR17" s="80"/>
      <c r="AS17" s="80">
        <v>1</v>
      </c>
      <c r="AT17" s="80"/>
      <c r="AU17" s="80"/>
      <c r="AV17" s="80">
        <v>1</v>
      </c>
      <c r="AW17" s="80"/>
      <c r="AX17" s="80"/>
      <c r="AY17" s="80">
        <v>1</v>
      </c>
      <c r="AZ17" s="80"/>
      <c r="BA17" s="80"/>
      <c r="BB17" s="80">
        <v>1</v>
      </c>
      <c r="BC17" s="80"/>
      <c r="BD17" s="80"/>
      <c r="BE17" s="80">
        <v>1</v>
      </c>
      <c r="BF17" s="80"/>
      <c r="BG17" s="80"/>
      <c r="BH17" s="80">
        <v>1</v>
      </c>
      <c r="BI17" s="80"/>
      <c r="BJ17" s="80"/>
      <c r="BK17" s="80">
        <v>1</v>
      </c>
      <c r="BL17" s="80"/>
      <c r="BM17" s="80"/>
      <c r="BN17" s="80">
        <v>1</v>
      </c>
      <c r="BO17" s="80"/>
      <c r="BP17" s="80"/>
      <c r="BQ17" s="80">
        <v>1</v>
      </c>
      <c r="BR17" s="80"/>
      <c r="BS17" s="80"/>
      <c r="BT17" s="80">
        <v>1</v>
      </c>
      <c r="BU17" s="80"/>
      <c r="BV17" s="80"/>
      <c r="BW17" s="80">
        <v>1</v>
      </c>
      <c r="BX17" s="80"/>
      <c r="BY17" s="80"/>
      <c r="BZ17" s="80">
        <v>1</v>
      </c>
      <c r="CA17" s="80"/>
      <c r="CB17" s="80"/>
      <c r="CC17" s="80">
        <v>1</v>
      </c>
      <c r="CD17" s="80"/>
      <c r="CE17" s="80"/>
      <c r="CF17" s="80">
        <v>1</v>
      </c>
      <c r="CG17" s="80"/>
      <c r="CH17" s="80"/>
      <c r="CI17" s="80">
        <v>1</v>
      </c>
      <c r="CJ17" s="80"/>
      <c r="CK17" s="80"/>
      <c r="CL17" s="80">
        <v>1</v>
      </c>
      <c r="CM17" s="80"/>
      <c r="CN17" s="80"/>
      <c r="CO17" s="80"/>
      <c r="CP17" s="80">
        <v>1</v>
      </c>
      <c r="CQ17" s="80"/>
      <c r="CR17" s="80"/>
      <c r="CS17" s="80">
        <v>1</v>
      </c>
      <c r="CT17" s="80"/>
      <c r="CU17" s="80"/>
      <c r="CV17" s="80">
        <v>1</v>
      </c>
      <c r="CW17" s="80"/>
      <c r="CX17" s="80"/>
      <c r="CY17" s="80">
        <v>1</v>
      </c>
      <c r="CZ17" s="80"/>
      <c r="DA17" s="80"/>
      <c r="DB17" s="80">
        <v>1</v>
      </c>
      <c r="DC17" s="80"/>
      <c r="DD17" s="80"/>
      <c r="DE17" s="80">
        <v>1</v>
      </c>
      <c r="DF17" s="80"/>
      <c r="DG17" s="80"/>
      <c r="DH17" s="80">
        <v>1</v>
      </c>
      <c r="DI17" s="80"/>
      <c r="DJ17" s="80"/>
      <c r="DK17" s="80">
        <v>1</v>
      </c>
      <c r="DL17" s="80"/>
      <c r="DM17" s="80"/>
      <c r="DN17" s="80">
        <v>1</v>
      </c>
      <c r="DO17" s="80"/>
      <c r="DP17" s="80"/>
      <c r="DQ17" s="80">
        <v>1</v>
      </c>
      <c r="DR17" s="80"/>
      <c r="DS17" s="80"/>
      <c r="DT17" s="80">
        <v>1</v>
      </c>
      <c r="DU17" s="80"/>
      <c r="DV17" s="80"/>
      <c r="DW17" s="80">
        <v>1</v>
      </c>
      <c r="DX17" s="80"/>
      <c r="DY17" s="80"/>
      <c r="DZ17" s="80">
        <v>1</v>
      </c>
      <c r="EA17" s="80"/>
      <c r="EB17" s="80"/>
      <c r="EC17" s="80">
        <v>1</v>
      </c>
      <c r="ED17" s="80"/>
      <c r="EE17" s="80"/>
      <c r="EF17" s="80">
        <v>1</v>
      </c>
      <c r="EG17" s="80"/>
      <c r="EH17" s="80"/>
      <c r="EI17" s="80">
        <v>1</v>
      </c>
      <c r="EJ17" s="80"/>
      <c r="EK17" s="80"/>
      <c r="EL17" s="80">
        <v>1</v>
      </c>
      <c r="EM17" s="80"/>
      <c r="EN17" s="80"/>
      <c r="EO17" s="80">
        <v>1</v>
      </c>
      <c r="EP17" s="80"/>
      <c r="EQ17" s="80"/>
      <c r="ER17" s="80">
        <v>1</v>
      </c>
      <c r="ES17" s="80"/>
      <c r="ET17" s="80"/>
      <c r="EU17" s="80">
        <v>1</v>
      </c>
      <c r="EV17" s="80"/>
      <c r="EW17" s="80"/>
      <c r="EX17" s="80">
        <v>1</v>
      </c>
      <c r="EY17" s="80"/>
      <c r="EZ17" s="80"/>
      <c r="FA17" s="80">
        <v>1</v>
      </c>
      <c r="FB17" s="80"/>
      <c r="FC17" s="80"/>
      <c r="FD17" s="80">
        <v>1</v>
      </c>
      <c r="FE17" s="80"/>
      <c r="FF17" s="80"/>
      <c r="FG17" s="80">
        <v>1</v>
      </c>
      <c r="FH17" s="80"/>
      <c r="FI17" s="80"/>
      <c r="FJ17" s="80">
        <v>1</v>
      </c>
      <c r="FK17" s="80"/>
      <c r="FL17" s="80"/>
      <c r="FM17" s="80">
        <v>1</v>
      </c>
      <c r="FN17" s="80"/>
      <c r="FO17" s="80"/>
      <c r="FP17" s="80">
        <v>1</v>
      </c>
      <c r="FQ17" s="80"/>
      <c r="FR17" s="80"/>
      <c r="FS17" s="80">
        <v>1</v>
      </c>
      <c r="FT17" s="80"/>
      <c r="FU17" s="80"/>
      <c r="FV17" s="80">
        <v>1</v>
      </c>
      <c r="FW17" s="80"/>
      <c r="FX17" s="80"/>
      <c r="FY17" s="80">
        <v>1</v>
      </c>
      <c r="FZ17" s="80"/>
      <c r="GA17" s="80">
        <v>1</v>
      </c>
      <c r="GB17" s="80"/>
      <c r="GC17" s="80"/>
      <c r="GD17" s="80">
        <v>1</v>
      </c>
      <c r="GE17" s="80"/>
      <c r="GF17" s="80"/>
      <c r="GG17" s="80">
        <v>1</v>
      </c>
      <c r="GH17" s="80"/>
      <c r="GI17" s="80"/>
      <c r="GJ17" s="80">
        <v>1</v>
      </c>
      <c r="GK17" s="80"/>
      <c r="GL17" s="80"/>
      <c r="GM17" s="80">
        <v>1</v>
      </c>
      <c r="GN17" s="80"/>
      <c r="GO17" s="80"/>
      <c r="GP17" s="80">
        <v>1</v>
      </c>
      <c r="GQ17" s="80"/>
      <c r="GR17" s="80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6" t="s">
        <v>275</v>
      </c>
      <c r="B39" s="107"/>
      <c r="C39" s="3">
        <f t="shared" ref="C39:V39" si="0">C14+C15+C16+C17+C18+C19+C20+C21+C22+C23+C24+C25+C26+C27+C28+C29+C30+C31+C32+C33+C34+C35+C36+C37+C38</f>
        <v>3</v>
      </c>
      <c r="D39" s="61">
        <f t="shared" si="0"/>
        <v>1</v>
      </c>
      <c r="E39" s="61">
        <f t="shared" si="0"/>
        <v>0</v>
      </c>
      <c r="F39" s="61">
        <f t="shared" si="0"/>
        <v>3</v>
      </c>
      <c r="G39" s="61">
        <f t="shared" si="0"/>
        <v>1</v>
      </c>
      <c r="H39" s="61">
        <f t="shared" si="0"/>
        <v>0</v>
      </c>
      <c r="I39" s="61">
        <f t="shared" si="0"/>
        <v>3</v>
      </c>
      <c r="J39" s="61">
        <f t="shared" si="0"/>
        <v>1</v>
      </c>
      <c r="K39" s="61">
        <f t="shared" si="0"/>
        <v>0</v>
      </c>
      <c r="L39" s="61">
        <f t="shared" si="0"/>
        <v>3</v>
      </c>
      <c r="M39" s="61">
        <f t="shared" si="0"/>
        <v>1</v>
      </c>
      <c r="N39" s="61">
        <f t="shared" si="0"/>
        <v>0</v>
      </c>
      <c r="O39" s="61">
        <f t="shared" si="0"/>
        <v>3</v>
      </c>
      <c r="P39" s="61">
        <f t="shared" si="0"/>
        <v>1</v>
      </c>
      <c r="Q39" s="61">
        <f t="shared" si="0"/>
        <v>0</v>
      </c>
      <c r="R39" s="61">
        <f t="shared" si="0"/>
        <v>3</v>
      </c>
      <c r="S39" s="61">
        <f t="shared" si="0"/>
        <v>1</v>
      </c>
      <c r="T39" s="61">
        <f t="shared" si="0"/>
        <v>0</v>
      </c>
      <c r="U39" s="61">
        <f t="shared" si="0"/>
        <v>2</v>
      </c>
      <c r="V39" s="61">
        <f t="shared" si="0"/>
        <v>2</v>
      </c>
      <c r="W39" s="3">
        <f t="shared" ref="W39:BB39" si="1">SUM(W14:W38)</f>
        <v>0</v>
      </c>
      <c r="X39" s="3">
        <f t="shared" si="1"/>
        <v>2</v>
      </c>
      <c r="Y39" s="3">
        <f t="shared" si="1"/>
        <v>2</v>
      </c>
      <c r="Z39" s="3">
        <f t="shared" si="1"/>
        <v>0</v>
      </c>
      <c r="AA39" s="3">
        <f t="shared" si="1"/>
        <v>2</v>
      </c>
      <c r="AB39" s="3">
        <f t="shared" si="1"/>
        <v>2</v>
      </c>
      <c r="AC39" s="3">
        <f t="shared" si="1"/>
        <v>0</v>
      </c>
      <c r="AD39" s="3">
        <f t="shared" si="1"/>
        <v>2</v>
      </c>
      <c r="AE39" s="3">
        <f t="shared" si="1"/>
        <v>2</v>
      </c>
      <c r="AF39" s="3">
        <f t="shared" si="1"/>
        <v>0</v>
      </c>
      <c r="AG39" s="3">
        <f t="shared" si="1"/>
        <v>2</v>
      </c>
      <c r="AH39" s="3">
        <f t="shared" si="1"/>
        <v>2</v>
      </c>
      <c r="AI39" s="3">
        <f t="shared" si="1"/>
        <v>0</v>
      </c>
      <c r="AJ39" s="3">
        <f t="shared" si="1"/>
        <v>2</v>
      </c>
      <c r="AK39" s="3">
        <f t="shared" si="1"/>
        <v>2</v>
      </c>
      <c r="AL39" s="3">
        <f t="shared" si="1"/>
        <v>0</v>
      </c>
      <c r="AM39" s="3">
        <f t="shared" si="1"/>
        <v>2</v>
      </c>
      <c r="AN39" s="3">
        <f t="shared" si="1"/>
        <v>2</v>
      </c>
      <c r="AO39" s="3">
        <f t="shared" si="1"/>
        <v>0</v>
      </c>
      <c r="AP39" s="3">
        <f t="shared" si="1"/>
        <v>2</v>
      </c>
      <c r="AQ39" s="3">
        <f t="shared" si="1"/>
        <v>2</v>
      </c>
      <c r="AR39" s="3">
        <f t="shared" si="1"/>
        <v>0</v>
      </c>
      <c r="AS39" s="3">
        <f t="shared" si="1"/>
        <v>2</v>
      </c>
      <c r="AT39" s="3">
        <f t="shared" si="1"/>
        <v>2</v>
      </c>
      <c r="AU39" s="3">
        <f t="shared" si="1"/>
        <v>0</v>
      </c>
      <c r="AV39" s="3">
        <f t="shared" si="1"/>
        <v>2</v>
      </c>
      <c r="AW39" s="3">
        <f t="shared" si="1"/>
        <v>2</v>
      </c>
      <c r="AX39" s="3">
        <f t="shared" si="1"/>
        <v>0</v>
      </c>
      <c r="AY39" s="3">
        <f t="shared" si="1"/>
        <v>2</v>
      </c>
      <c r="AZ39" s="3">
        <f t="shared" si="1"/>
        <v>2</v>
      </c>
      <c r="BA39" s="3">
        <f t="shared" si="1"/>
        <v>0</v>
      </c>
      <c r="BB39" s="3">
        <f t="shared" si="1"/>
        <v>2</v>
      </c>
      <c r="BC39" s="3">
        <f t="shared" ref="BC39:BY39" si="2">SUM(BC14:BC38)</f>
        <v>2</v>
      </c>
      <c r="BD39" s="3">
        <f t="shared" si="2"/>
        <v>0</v>
      </c>
      <c r="BE39" s="3">
        <f t="shared" si="2"/>
        <v>2</v>
      </c>
      <c r="BF39" s="3">
        <f t="shared" si="2"/>
        <v>2</v>
      </c>
      <c r="BG39" s="3">
        <f t="shared" si="2"/>
        <v>0</v>
      </c>
      <c r="BH39" s="3">
        <f t="shared" si="2"/>
        <v>2</v>
      </c>
      <c r="BI39" s="3">
        <f t="shared" si="2"/>
        <v>2</v>
      </c>
      <c r="BJ39" s="3">
        <f t="shared" si="2"/>
        <v>0</v>
      </c>
      <c r="BK39" s="3">
        <f t="shared" si="2"/>
        <v>2</v>
      </c>
      <c r="BL39" s="3">
        <f t="shared" si="2"/>
        <v>2</v>
      </c>
      <c r="BM39" s="3">
        <f t="shared" si="2"/>
        <v>0</v>
      </c>
      <c r="BN39" s="3">
        <f t="shared" si="2"/>
        <v>2</v>
      </c>
      <c r="BO39" s="3">
        <f t="shared" si="2"/>
        <v>2</v>
      </c>
      <c r="BP39" s="3">
        <f t="shared" si="2"/>
        <v>0</v>
      </c>
      <c r="BQ39" s="3">
        <f t="shared" si="2"/>
        <v>2</v>
      </c>
      <c r="BR39" s="3">
        <f t="shared" si="2"/>
        <v>2</v>
      </c>
      <c r="BS39" s="3">
        <f t="shared" si="2"/>
        <v>0</v>
      </c>
      <c r="BT39" s="3">
        <f t="shared" si="2"/>
        <v>2</v>
      </c>
      <c r="BU39" s="3">
        <f t="shared" si="2"/>
        <v>2</v>
      </c>
      <c r="BV39" s="3">
        <f t="shared" si="2"/>
        <v>0</v>
      </c>
      <c r="BW39" s="3">
        <f t="shared" si="2"/>
        <v>2</v>
      </c>
      <c r="BX39" s="3">
        <f t="shared" si="2"/>
        <v>1</v>
      </c>
      <c r="BY39" s="3">
        <f t="shared" si="2"/>
        <v>1</v>
      </c>
      <c r="BZ39" s="3">
        <f>(BZ14+BZ15+BZ16+BZ17+BZ18++BZ19+BZ20+BZ21+BZ22+BZ23+BZ24+BZ25+BZ26+BZ27+BZ28+BZ29+BZ30+BZ31+BZ32+BZ33+BZ34+BZ35+BZ36+BZ37+BZ38)</f>
        <v>2</v>
      </c>
      <c r="CA39" s="3">
        <f t="shared" ref="CA39:DF39" si="3">SUM(CA14:CA38)</f>
        <v>1</v>
      </c>
      <c r="CB39" s="3">
        <f t="shared" si="3"/>
        <v>1</v>
      </c>
      <c r="CC39" s="3">
        <f t="shared" si="3"/>
        <v>2</v>
      </c>
      <c r="CD39" s="3">
        <f t="shared" si="3"/>
        <v>1</v>
      </c>
      <c r="CE39" s="3">
        <f t="shared" si="3"/>
        <v>1</v>
      </c>
      <c r="CF39" s="3">
        <f t="shared" si="3"/>
        <v>2</v>
      </c>
      <c r="CG39" s="3">
        <f t="shared" si="3"/>
        <v>1</v>
      </c>
      <c r="CH39" s="3">
        <f t="shared" si="3"/>
        <v>1</v>
      </c>
      <c r="CI39" s="3">
        <f t="shared" si="3"/>
        <v>2</v>
      </c>
      <c r="CJ39" s="3">
        <f t="shared" si="3"/>
        <v>1</v>
      </c>
      <c r="CK39" s="3">
        <f t="shared" si="3"/>
        <v>1</v>
      </c>
      <c r="CL39" s="3">
        <f t="shared" si="3"/>
        <v>2</v>
      </c>
      <c r="CM39" s="3">
        <f t="shared" si="3"/>
        <v>1</v>
      </c>
      <c r="CN39" s="3">
        <f t="shared" si="3"/>
        <v>1</v>
      </c>
      <c r="CO39" s="3">
        <f t="shared" si="3"/>
        <v>2</v>
      </c>
      <c r="CP39" s="3">
        <f t="shared" si="3"/>
        <v>2</v>
      </c>
      <c r="CQ39" s="3">
        <f t="shared" si="3"/>
        <v>0</v>
      </c>
      <c r="CR39" s="3">
        <f t="shared" si="3"/>
        <v>2</v>
      </c>
      <c r="CS39" s="3">
        <f t="shared" si="3"/>
        <v>2</v>
      </c>
      <c r="CT39" s="3">
        <f t="shared" si="3"/>
        <v>0</v>
      </c>
      <c r="CU39" s="3">
        <f t="shared" si="3"/>
        <v>2</v>
      </c>
      <c r="CV39" s="3">
        <f t="shared" si="3"/>
        <v>2</v>
      </c>
      <c r="CW39" s="3">
        <f t="shared" si="3"/>
        <v>0</v>
      </c>
      <c r="CX39" s="3">
        <f t="shared" si="3"/>
        <v>2</v>
      </c>
      <c r="CY39" s="3">
        <f t="shared" si="3"/>
        <v>2</v>
      </c>
      <c r="CZ39" s="3">
        <f t="shared" si="3"/>
        <v>0</v>
      </c>
      <c r="DA39" s="3">
        <f t="shared" si="3"/>
        <v>2</v>
      </c>
      <c r="DB39" s="3">
        <f t="shared" si="3"/>
        <v>2</v>
      </c>
      <c r="DC39" s="3">
        <f t="shared" si="3"/>
        <v>0</v>
      </c>
      <c r="DD39" s="3">
        <f t="shared" si="3"/>
        <v>2</v>
      </c>
      <c r="DE39" s="3">
        <f t="shared" si="3"/>
        <v>2</v>
      </c>
      <c r="DF39" s="3">
        <f t="shared" si="3"/>
        <v>0</v>
      </c>
      <c r="DG39" s="3">
        <f t="shared" ref="DG39:EL39" si="4">SUM(DG14:DG38)</f>
        <v>2</v>
      </c>
      <c r="DH39" s="3">
        <f t="shared" si="4"/>
        <v>2</v>
      </c>
      <c r="DI39" s="3">
        <f t="shared" si="4"/>
        <v>0</v>
      </c>
      <c r="DJ39" s="3">
        <f t="shared" si="4"/>
        <v>2</v>
      </c>
      <c r="DK39" s="3">
        <f t="shared" si="4"/>
        <v>2</v>
      </c>
      <c r="DL39" s="3">
        <f t="shared" si="4"/>
        <v>0</v>
      </c>
      <c r="DM39" s="3">
        <f t="shared" si="4"/>
        <v>2</v>
      </c>
      <c r="DN39" s="3">
        <f t="shared" si="4"/>
        <v>2</v>
      </c>
      <c r="DO39" s="3">
        <f t="shared" si="4"/>
        <v>0</v>
      </c>
      <c r="DP39" s="3">
        <f t="shared" si="4"/>
        <v>2</v>
      </c>
      <c r="DQ39" s="3">
        <f t="shared" si="4"/>
        <v>2</v>
      </c>
      <c r="DR39" s="3">
        <f t="shared" si="4"/>
        <v>0</v>
      </c>
      <c r="DS39" s="3">
        <f t="shared" si="4"/>
        <v>2</v>
      </c>
      <c r="DT39" s="3">
        <f t="shared" si="4"/>
        <v>2</v>
      </c>
      <c r="DU39" s="3">
        <f t="shared" si="4"/>
        <v>0</v>
      </c>
      <c r="DV39" s="3">
        <f t="shared" si="4"/>
        <v>2</v>
      </c>
      <c r="DW39" s="3">
        <f t="shared" si="4"/>
        <v>2</v>
      </c>
      <c r="DX39" s="3">
        <f t="shared" si="4"/>
        <v>0</v>
      </c>
      <c r="DY39" s="3">
        <f t="shared" si="4"/>
        <v>2</v>
      </c>
      <c r="DZ39" s="3">
        <f t="shared" si="4"/>
        <v>2</v>
      </c>
      <c r="EA39" s="3">
        <f t="shared" si="4"/>
        <v>0</v>
      </c>
      <c r="EB39" s="3">
        <f t="shared" si="4"/>
        <v>2</v>
      </c>
      <c r="EC39" s="3">
        <f t="shared" si="4"/>
        <v>2</v>
      </c>
      <c r="ED39" s="3">
        <f t="shared" si="4"/>
        <v>0</v>
      </c>
      <c r="EE39" s="3">
        <f t="shared" si="4"/>
        <v>2</v>
      </c>
      <c r="EF39" s="3">
        <f t="shared" si="4"/>
        <v>2</v>
      </c>
      <c r="EG39" s="3">
        <f t="shared" si="4"/>
        <v>0</v>
      </c>
      <c r="EH39" s="3">
        <f t="shared" si="4"/>
        <v>2</v>
      </c>
      <c r="EI39" s="3">
        <f t="shared" si="4"/>
        <v>2</v>
      </c>
      <c r="EJ39" s="3">
        <f t="shared" si="4"/>
        <v>0</v>
      </c>
      <c r="EK39" s="3">
        <f t="shared" si="4"/>
        <v>2</v>
      </c>
      <c r="EL39" s="3">
        <f t="shared" si="4"/>
        <v>2</v>
      </c>
      <c r="EM39" s="3">
        <f t="shared" ref="EM39:FR39" si="5">SUM(EM14:EM38)</f>
        <v>0</v>
      </c>
      <c r="EN39" s="3">
        <f t="shared" si="5"/>
        <v>2</v>
      </c>
      <c r="EO39" s="3">
        <f t="shared" si="5"/>
        <v>2</v>
      </c>
      <c r="EP39" s="3">
        <f t="shared" si="5"/>
        <v>0</v>
      </c>
      <c r="EQ39" s="3">
        <f t="shared" si="5"/>
        <v>2</v>
      </c>
      <c r="ER39" s="3">
        <f t="shared" si="5"/>
        <v>2</v>
      </c>
      <c r="ES39" s="3">
        <f t="shared" si="5"/>
        <v>0</v>
      </c>
      <c r="ET39" s="3">
        <f t="shared" si="5"/>
        <v>2</v>
      </c>
      <c r="EU39" s="3">
        <f t="shared" si="5"/>
        <v>2</v>
      </c>
      <c r="EV39" s="3">
        <f t="shared" si="5"/>
        <v>0</v>
      </c>
      <c r="EW39" s="3">
        <f t="shared" si="5"/>
        <v>2</v>
      </c>
      <c r="EX39" s="3">
        <f t="shared" si="5"/>
        <v>2</v>
      </c>
      <c r="EY39" s="3">
        <f t="shared" si="5"/>
        <v>0</v>
      </c>
      <c r="EZ39" s="3">
        <f t="shared" si="5"/>
        <v>2</v>
      </c>
      <c r="FA39" s="3">
        <f t="shared" si="5"/>
        <v>2</v>
      </c>
      <c r="FB39" s="3">
        <f t="shared" si="5"/>
        <v>0</v>
      </c>
      <c r="FC39" s="3">
        <f t="shared" si="5"/>
        <v>2</v>
      </c>
      <c r="FD39" s="3">
        <f t="shared" si="5"/>
        <v>2</v>
      </c>
      <c r="FE39" s="3">
        <f t="shared" si="5"/>
        <v>0</v>
      </c>
      <c r="FF39" s="3">
        <f t="shared" si="5"/>
        <v>2</v>
      </c>
      <c r="FG39" s="3">
        <f t="shared" si="5"/>
        <v>2</v>
      </c>
      <c r="FH39" s="3">
        <f t="shared" si="5"/>
        <v>0</v>
      </c>
      <c r="FI39" s="3">
        <f t="shared" si="5"/>
        <v>2</v>
      </c>
      <c r="FJ39" s="3">
        <f t="shared" si="5"/>
        <v>2</v>
      </c>
      <c r="FK39" s="3">
        <f t="shared" si="5"/>
        <v>0</v>
      </c>
      <c r="FL39" s="3">
        <f t="shared" si="5"/>
        <v>2</v>
      </c>
      <c r="FM39" s="3">
        <f t="shared" si="5"/>
        <v>2</v>
      </c>
      <c r="FN39" s="3">
        <f t="shared" si="5"/>
        <v>0</v>
      </c>
      <c r="FO39" s="3">
        <f t="shared" si="5"/>
        <v>2</v>
      </c>
      <c r="FP39" s="3">
        <f t="shared" si="5"/>
        <v>2</v>
      </c>
      <c r="FQ39" s="3">
        <f t="shared" si="5"/>
        <v>0</v>
      </c>
      <c r="FR39" s="3">
        <f t="shared" si="5"/>
        <v>2</v>
      </c>
      <c r="FS39" s="3">
        <f t="shared" ref="FS39:GR39" si="6">SUM(FS14:FS38)</f>
        <v>2</v>
      </c>
      <c r="FT39" s="3">
        <f t="shared" si="6"/>
        <v>0</v>
      </c>
      <c r="FU39" s="3">
        <f t="shared" si="6"/>
        <v>2</v>
      </c>
      <c r="FV39" s="3">
        <f t="shared" si="6"/>
        <v>2</v>
      </c>
      <c r="FW39" s="3">
        <f t="shared" si="6"/>
        <v>0</v>
      </c>
      <c r="FX39" s="3">
        <f t="shared" si="6"/>
        <v>2</v>
      </c>
      <c r="FY39" s="3">
        <f t="shared" si="6"/>
        <v>2</v>
      </c>
      <c r="FZ39" s="3">
        <f t="shared" si="6"/>
        <v>0</v>
      </c>
      <c r="GA39" s="63">
        <f t="shared" si="6"/>
        <v>2</v>
      </c>
      <c r="GB39" s="3">
        <f t="shared" si="6"/>
        <v>2</v>
      </c>
      <c r="GC39" s="3">
        <f t="shared" si="6"/>
        <v>0</v>
      </c>
      <c r="GD39" s="63">
        <f t="shared" si="6"/>
        <v>2</v>
      </c>
      <c r="GE39" s="3">
        <f t="shared" si="6"/>
        <v>2</v>
      </c>
      <c r="GF39" s="3">
        <f t="shared" si="6"/>
        <v>0</v>
      </c>
      <c r="GG39" s="63">
        <f t="shared" si="6"/>
        <v>2</v>
      </c>
      <c r="GH39" s="3">
        <f t="shared" si="6"/>
        <v>2</v>
      </c>
      <c r="GI39" s="3">
        <f t="shared" si="6"/>
        <v>0</v>
      </c>
      <c r="GJ39" s="63">
        <f t="shared" si="6"/>
        <v>2</v>
      </c>
      <c r="GK39" s="3">
        <f t="shared" si="6"/>
        <v>2</v>
      </c>
      <c r="GL39" s="3">
        <f t="shared" si="6"/>
        <v>0</v>
      </c>
      <c r="GM39" s="63">
        <f t="shared" si="6"/>
        <v>2</v>
      </c>
      <c r="GN39" s="3">
        <f t="shared" si="6"/>
        <v>2</v>
      </c>
      <c r="GO39" s="3">
        <f t="shared" si="6"/>
        <v>0</v>
      </c>
      <c r="GP39" s="63">
        <f t="shared" si="6"/>
        <v>2</v>
      </c>
      <c r="GQ39" s="61">
        <f t="shared" si="6"/>
        <v>2</v>
      </c>
      <c r="GR39" s="61">
        <f t="shared" si="6"/>
        <v>0</v>
      </c>
    </row>
    <row r="40" spans="1:254" ht="37.5" customHeight="1" x14ac:dyDescent="0.25">
      <c r="A40" s="108" t="s">
        <v>641</v>
      </c>
      <c r="B40" s="109"/>
      <c r="C40" s="9">
        <f>C39*100/4</f>
        <v>75</v>
      </c>
      <c r="D40" s="81">
        <f t="shared" ref="D40:BO40" si="7">D39*100/4</f>
        <v>25</v>
      </c>
      <c r="E40" s="81">
        <f t="shared" si="7"/>
        <v>0</v>
      </c>
      <c r="F40" s="81">
        <f t="shared" si="7"/>
        <v>75</v>
      </c>
      <c r="G40" s="81">
        <f t="shared" si="7"/>
        <v>25</v>
      </c>
      <c r="H40" s="81">
        <f t="shared" si="7"/>
        <v>0</v>
      </c>
      <c r="I40" s="81">
        <f t="shared" si="7"/>
        <v>75</v>
      </c>
      <c r="J40" s="81">
        <f t="shared" si="7"/>
        <v>25</v>
      </c>
      <c r="K40" s="81">
        <f t="shared" si="7"/>
        <v>0</v>
      </c>
      <c r="L40" s="81">
        <f t="shared" si="7"/>
        <v>75</v>
      </c>
      <c r="M40" s="81">
        <f t="shared" si="7"/>
        <v>25</v>
      </c>
      <c r="N40" s="81">
        <f t="shared" si="7"/>
        <v>0</v>
      </c>
      <c r="O40" s="81">
        <f t="shared" si="7"/>
        <v>75</v>
      </c>
      <c r="P40" s="81">
        <f t="shared" si="7"/>
        <v>25</v>
      </c>
      <c r="Q40" s="81">
        <f t="shared" si="7"/>
        <v>0</v>
      </c>
      <c r="R40" s="81">
        <f t="shared" si="7"/>
        <v>75</v>
      </c>
      <c r="S40" s="81">
        <f t="shared" si="7"/>
        <v>25</v>
      </c>
      <c r="T40" s="81">
        <f t="shared" si="7"/>
        <v>0</v>
      </c>
      <c r="U40" s="81">
        <f t="shared" si="7"/>
        <v>50</v>
      </c>
      <c r="V40" s="81">
        <f t="shared" si="7"/>
        <v>50</v>
      </c>
      <c r="W40" s="81">
        <f t="shared" si="7"/>
        <v>0</v>
      </c>
      <c r="X40" s="81">
        <f t="shared" si="7"/>
        <v>50</v>
      </c>
      <c r="Y40" s="81">
        <f t="shared" si="7"/>
        <v>50</v>
      </c>
      <c r="Z40" s="81">
        <f t="shared" si="7"/>
        <v>0</v>
      </c>
      <c r="AA40" s="81">
        <f t="shared" si="7"/>
        <v>50</v>
      </c>
      <c r="AB40" s="81">
        <f t="shared" si="7"/>
        <v>50</v>
      </c>
      <c r="AC40" s="81">
        <f t="shared" si="7"/>
        <v>0</v>
      </c>
      <c r="AD40" s="81">
        <f t="shared" si="7"/>
        <v>50</v>
      </c>
      <c r="AE40" s="81">
        <f t="shared" si="7"/>
        <v>50</v>
      </c>
      <c r="AF40" s="81">
        <f t="shared" si="7"/>
        <v>0</v>
      </c>
      <c r="AG40" s="81">
        <f t="shared" si="7"/>
        <v>50</v>
      </c>
      <c r="AH40" s="81">
        <f t="shared" si="7"/>
        <v>50</v>
      </c>
      <c r="AI40" s="81">
        <f t="shared" si="7"/>
        <v>0</v>
      </c>
      <c r="AJ40" s="81">
        <f t="shared" si="7"/>
        <v>50</v>
      </c>
      <c r="AK40" s="81">
        <f t="shared" si="7"/>
        <v>50</v>
      </c>
      <c r="AL40" s="81">
        <f t="shared" si="7"/>
        <v>0</v>
      </c>
      <c r="AM40" s="81">
        <f t="shared" si="7"/>
        <v>50</v>
      </c>
      <c r="AN40" s="81">
        <f t="shared" si="7"/>
        <v>50</v>
      </c>
      <c r="AO40" s="81">
        <f t="shared" si="7"/>
        <v>0</v>
      </c>
      <c r="AP40" s="81">
        <f t="shared" si="7"/>
        <v>50</v>
      </c>
      <c r="AQ40" s="81">
        <f t="shared" si="7"/>
        <v>50</v>
      </c>
      <c r="AR40" s="81">
        <f t="shared" si="7"/>
        <v>0</v>
      </c>
      <c r="AS40" s="81">
        <f t="shared" si="7"/>
        <v>50</v>
      </c>
      <c r="AT40" s="81">
        <f t="shared" si="7"/>
        <v>50</v>
      </c>
      <c r="AU40" s="81">
        <f t="shared" si="7"/>
        <v>0</v>
      </c>
      <c r="AV40" s="81">
        <f t="shared" si="7"/>
        <v>50</v>
      </c>
      <c r="AW40" s="81">
        <f t="shared" si="7"/>
        <v>50</v>
      </c>
      <c r="AX40" s="81">
        <f t="shared" si="7"/>
        <v>0</v>
      </c>
      <c r="AY40" s="81">
        <f t="shared" si="7"/>
        <v>50</v>
      </c>
      <c r="AZ40" s="81">
        <f t="shared" si="7"/>
        <v>50</v>
      </c>
      <c r="BA40" s="81">
        <f t="shared" si="7"/>
        <v>0</v>
      </c>
      <c r="BB40" s="81">
        <f t="shared" si="7"/>
        <v>50</v>
      </c>
      <c r="BC40" s="81">
        <f t="shared" si="7"/>
        <v>50</v>
      </c>
      <c r="BD40" s="81">
        <f t="shared" si="7"/>
        <v>0</v>
      </c>
      <c r="BE40" s="81">
        <f t="shared" si="7"/>
        <v>50</v>
      </c>
      <c r="BF40" s="81">
        <f t="shared" si="7"/>
        <v>50</v>
      </c>
      <c r="BG40" s="81">
        <f t="shared" si="7"/>
        <v>0</v>
      </c>
      <c r="BH40" s="81">
        <f t="shared" si="7"/>
        <v>50</v>
      </c>
      <c r="BI40" s="81">
        <f t="shared" si="7"/>
        <v>50</v>
      </c>
      <c r="BJ40" s="81">
        <f t="shared" si="7"/>
        <v>0</v>
      </c>
      <c r="BK40" s="81">
        <f t="shared" si="7"/>
        <v>50</v>
      </c>
      <c r="BL40" s="81">
        <f t="shared" si="7"/>
        <v>50</v>
      </c>
      <c r="BM40" s="81">
        <f t="shared" si="7"/>
        <v>0</v>
      </c>
      <c r="BN40" s="81">
        <f t="shared" si="7"/>
        <v>50</v>
      </c>
      <c r="BO40" s="81">
        <f t="shared" si="7"/>
        <v>50</v>
      </c>
      <c r="BP40" s="81">
        <f t="shared" ref="BP40:EA40" si="8">BP39*100/4</f>
        <v>0</v>
      </c>
      <c r="BQ40" s="81">
        <f t="shared" si="8"/>
        <v>50</v>
      </c>
      <c r="BR40" s="81">
        <f t="shared" si="8"/>
        <v>50</v>
      </c>
      <c r="BS40" s="81">
        <f t="shared" si="8"/>
        <v>0</v>
      </c>
      <c r="BT40" s="81">
        <f t="shared" si="8"/>
        <v>50</v>
      </c>
      <c r="BU40" s="81">
        <f t="shared" si="8"/>
        <v>50</v>
      </c>
      <c r="BV40" s="81">
        <f t="shared" si="8"/>
        <v>0</v>
      </c>
      <c r="BW40" s="81">
        <f t="shared" si="8"/>
        <v>50</v>
      </c>
      <c r="BX40" s="81">
        <f t="shared" si="8"/>
        <v>25</v>
      </c>
      <c r="BY40" s="81">
        <f t="shared" si="8"/>
        <v>25</v>
      </c>
      <c r="BZ40" s="81">
        <f t="shared" si="8"/>
        <v>50</v>
      </c>
      <c r="CA40" s="81">
        <f t="shared" si="8"/>
        <v>25</v>
      </c>
      <c r="CB40" s="81">
        <f t="shared" si="8"/>
        <v>25</v>
      </c>
      <c r="CC40" s="81">
        <f t="shared" si="8"/>
        <v>50</v>
      </c>
      <c r="CD40" s="81">
        <f t="shared" si="8"/>
        <v>25</v>
      </c>
      <c r="CE40" s="81">
        <f t="shared" si="8"/>
        <v>25</v>
      </c>
      <c r="CF40" s="81">
        <f t="shared" si="8"/>
        <v>50</v>
      </c>
      <c r="CG40" s="81">
        <f t="shared" si="8"/>
        <v>25</v>
      </c>
      <c r="CH40" s="81">
        <f t="shared" si="8"/>
        <v>25</v>
      </c>
      <c r="CI40" s="81">
        <f t="shared" si="8"/>
        <v>50</v>
      </c>
      <c r="CJ40" s="81">
        <f t="shared" si="8"/>
        <v>25</v>
      </c>
      <c r="CK40" s="81">
        <f t="shared" si="8"/>
        <v>25</v>
      </c>
      <c r="CL40" s="81">
        <f t="shared" si="8"/>
        <v>50</v>
      </c>
      <c r="CM40" s="81">
        <f t="shared" si="8"/>
        <v>25</v>
      </c>
      <c r="CN40" s="81">
        <f t="shared" si="8"/>
        <v>25</v>
      </c>
      <c r="CO40" s="81">
        <f t="shared" si="8"/>
        <v>50</v>
      </c>
      <c r="CP40" s="81">
        <f t="shared" si="8"/>
        <v>50</v>
      </c>
      <c r="CQ40" s="81">
        <f t="shared" si="8"/>
        <v>0</v>
      </c>
      <c r="CR40" s="81">
        <f t="shared" si="8"/>
        <v>50</v>
      </c>
      <c r="CS40" s="81">
        <f t="shared" si="8"/>
        <v>50</v>
      </c>
      <c r="CT40" s="81">
        <f t="shared" si="8"/>
        <v>0</v>
      </c>
      <c r="CU40" s="81">
        <f t="shared" si="8"/>
        <v>50</v>
      </c>
      <c r="CV40" s="81">
        <f t="shared" si="8"/>
        <v>50</v>
      </c>
      <c r="CW40" s="81">
        <f t="shared" si="8"/>
        <v>0</v>
      </c>
      <c r="CX40" s="81">
        <f t="shared" si="8"/>
        <v>50</v>
      </c>
      <c r="CY40" s="81">
        <f t="shared" si="8"/>
        <v>50</v>
      </c>
      <c r="CZ40" s="81">
        <f t="shared" si="8"/>
        <v>0</v>
      </c>
      <c r="DA40" s="81">
        <f t="shared" si="8"/>
        <v>50</v>
      </c>
      <c r="DB40" s="81">
        <f t="shared" si="8"/>
        <v>50</v>
      </c>
      <c r="DC40" s="81">
        <f t="shared" si="8"/>
        <v>0</v>
      </c>
      <c r="DD40" s="81">
        <f t="shared" si="8"/>
        <v>50</v>
      </c>
      <c r="DE40" s="81">
        <f t="shared" si="8"/>
        <v>50</v>
      </c>
      <c r="DF40" s="81">
        <f t="shared" si="8"/>
        <v>0</v>
      </c>
      <c r="DG40" s="81">
        <f t="shared" si="8"/>
        <v>50</v>
      </c>
      <c r="DH40" s="81">
        <f t="shared" si="8"/>
        <v>50</v>
      </c>
      <c r="DI40" s="81">
        <f t="shared" si="8"/>
        <v>0</v>
      </c>
      <c r="DJ40" s="81">
        <f t="shared" si="8"/>
        <v>50</v>
      </c>
      <c r="DK40" s="81">
        <f t="shared" si="8"/>
        <v>50</v>
      </c>
      <c r="DL40" s="81">
        <f t="shared" si="8"/>
        <v>0</v>
      </c>
      <c r="DM40" s="81">
        <f t="shared" si="8"/>
        <v>50</v>
      </c>
      <c r="DN40" s="81">
        <f t="shared" si="8"/>
        <v>50</v>
      </c>
      <c r="DO40" s="81">
        <f t="shared" si="8"/>
        <v>0</v>
      </c>
      <c r="DP40" s="81">
        <f t="shared" si="8"/>
        <v>50</v>
      </c>
      <c r="DQ40" s="81">
        <f t="shared" si="8"/>
        <v>50</v>
      </c>
      <c r="DR40" s="81">
        <f t="shared" si="8"/>
        <v>0</v>
      </c>
      <c r="DS40" s="81">
        <f t="shared" si="8"/>
        <v>50</v>
      </c>
      <c r="DT40" s="81">
        <f t="shared" si="8"/>
        <v>50</v>
      </c>
      <c r="DU40" s="81">
        <f t="shared" si="8"/>
        <v>0</v>
      </c>
      <c r="DV40" s="81">
        <f t="shared" si="8"/>
        <v>50</v>
      </c>
      <c r="DW40" s="81">
        <f t="shared" si="8"/>
        <v>50</v>
      </c>
      <c r="DX40" s="81">
        <f t="shared" si="8"/>
        <v>0</v>
      </c>
      <c r="DY40" s="81">
        <f t="shared" si="8"/>
        <v>50</v>
      </c>
      <c r="DZ40" s="81">
        <f t="shared" si="8"/>
        <v>50</v>
      </c>
      <c r="EA40" s="81">
        <f t="shared" si="8"/>
        <v>0</v>
      </c>
      <c r="EB40" s="81">
        <f t="shared" ref="EB40:GM40" si="9">EB39*100/4</f>
        <v>50</v>
      </c>
      <c r="EC40" s="81">
        <f t="shared" si="9"/>
        <v>50</v>
      </c>
      <c r="ED40" s="81">
        <f t="shared" si="9"/>
        <v>0</v>
      </c>
      <c r="EE40" s="81">
        <f t="shared" si="9"/>
        <v>50</v>
      </c>
      <c r="EF40" s="81">
        <f t="shared" si="9"/>
        <v>50</v>
      </c>
      <c r="EG40" s="81">
        <f t="shared" si="9"/>
        <v>0</v>
      </c>
      <c r="EH40" s="81">
        <f t="shared" si="9"/>
        <v>50</v>
      </c>
      <c r="EI40" s="81">
        <f t="shared" si="9"/>
        <v>50</v>
      </c>
      <c r="EJ40" s="81">
        <f t="shared" si="9"/>
        <v>0</v>
      </c>
      <c r="EK40" s="81">
        <f t="shared" si="9"/>
        <v>50</v>
      </c>
      <c r="EL40" s="81">
        <f t="shared" si="9"/>
        <v>50</v>
      </c>
      <c r="EM40" s="81">
        <f t="shared" si="9"/>
        <v>0</v>
      </c>
      <c r="EN40" s="81">
        <f t="shared" si="9"/>
        <v>50</v>
      </c>
      <c r="EO40" s="81">
        <f t="shared" si="9"/>
        <v>50</v>
      </c>
      <c r="EP40" s="81">
        <f t="shared" si="9"/>
        <v>0</v>
      </c>
      <c r="EQ40" s="81">
        <f t="shared" si="9"/>
        <v>50</v>
      </c>
      <c r="ER40" s="81">
        <f t="shared" si="9"/>
        <v>50</v>
      </c>
      <c r="ES40" s="81">
        <f t="shared" si="9"/>
        <v>0</v>
      </c>
      <c r="ET40" s="81">
        <f t="shared" si="9"/>
        <v>50</v>
      </c>
      <c r="EU40" s="81">
        <f t="shared" si="9"/>
        <v>50</v>
      </c>
      <c r="EV40" s="81">
        <f t="shared" si="9"/>
        <v>0</v>
      </c>
      <c r="EW40" s="81">
        <f t="shared" si="9"/>
        <v>50</v>
      </c>
      <c r="EX40" s="81">
        <f t="shared" si="9"/>
        <v>50</v>
      </c>
      <c r="EY40" s="81">
        <f t="shared" si="9"/>
        <v>0</v>
      </c>
      <c r="EZ40" s="81">
        <f t="shared" si="9"/>
        <v>50</v>
      </c>
      <c r="FA40" s="81">
        <f t="shared" si="9"/>
        <v>50</v>
      </c>
      <c r="FB40" s="81">
        <f t="shared" si="9"/>
        <v>0</v>
      </c>
      <c r="FC40" s="81">
        <f t="shared" si="9"/>
        <v>50</v>
      </c>
      <c r="FD40" s="81">
        <f t="shared" si="9"/>
        <v>50</v>
      </c>
      <c r="FE40" s="81">
        <f t="shared" si="9"/>
        <v>0</v>
      </c>
      <c r="FF40" s="81">
        <f t="shared" si="9"/>
        <v>50</v>
      </c>
      <c r="FG40" s="81">
        <f t="shared" si="9"/>
        <v>50</v>
      </c>
      <c r="FH40" s="81">
        <f t="shared" si="9"/>
        <v>0</v>
      </c>
      <c r="FI40" s="81">
        <f t="shared" si="9"/>
        <v>50</v>
      </c>
      <c r="FJ40" s="81">
        <f t="shared" si="9"/>
        <v>50</v>
      </c>
      <c r="FK40" s="81">
        <f t="shared" si="9"/>
        <v>0</v>
      </c>
      <c r="FL40" s="81">
        <f t="shared" si="9"/>
        <v>50</v>
      </c>
      <c r="FM40" s="81">
        <f t="shared" si="9"/>
        <v>50</v>
      </c>
      <c r="FN40" s="81">
        <f t="shared" si="9"/>
        <v>0</v>
      </c>
      <c r="FO40" s="81">
        <f t="shared" si="9"/>
        <v>50</v>
      </c>
      <c r="FP40" s="81">
        <f t="shared" si="9"/>
        <v>50</v>
      </c>
      <c r="FQ40" s="81">
        <f t="shared" si="9"/>
        <v>0</v>
      </c>
      <c r="FR40" s="81">
        <f t="shared" si="9"/>
        <v>50</v>
      </c>
      <c r="FS40" s="81">
        <f t="shared" si="9"/>
        <v>50</v>
      </c>
      <c r="FT40" s="81">
        <f t="shared" si="9"/>
        <v>0</v>
      </c>
      <c r="FU40" s="81">
        <f t="shared" si="9"/>
        <v>50</v>
      </c>
      <c r="FV40" s="81">
        <f t="shared" si="9"/>
        <v>50</v>
      </c>
      <c r="FW40" s="81">
        <f t="shared" si="9"/>
        <v>0</v>
      </c>
      <c r="FX40" s="81">
        <f t="shared" si="9"/>
        <v>50</v>
      </c>
      <c r="FY40" s="81">
        <f t="shared" si="9"/>
        <v>50</v>
      </c>
      <c r="FZ40" s="81">
        <f t="shared" si="9"/>
        <v>0</v>
      </c>
      <c r="GA40" s="81">
        <f t="shared" si="9"/>
        <v>50</v>
      </c>
      <c r="GB40" s="81">
        <f t="shared" si="9"/>
        <v>50</v>
      </c>
      <c r="GC40" s="81">
        <f t="shared" si="9"/>
        <v>0</v>
      </c>
      <c r="GD40" s="81">
        <f t="shared" si="9"/>
        <v>50</v>
      </c>
      <c r="GE40" s="81">
        <f t="shared" si="9"/>
        <v>50</v>
      </c>
      <c r="GF40" s="81">
        <f t="shared" si="9"/>
        <v>0</v>
      </c>
      <c r="GG40" s="81">
        <f t="shared" si="9"/>
        <v>50</v>
      </c>
      <c r="GH40" s="81">
        <f t="shared" si="9"/>
        <v>50</v>
      </c>
      <c r="GI40" s="81">
        <f t="shared" si="9"/>
        <v>0</v>
      </c>
      <c r="GJ40" s="81">
        <f t="shared" si="9"/>
        <v>50</v>
      </c>
      <c r="GK40" s="81">
        <f t="shared" si="9"/>
        <v>50</v>
      </c>
      <c r="GL40" s="81">
        <f t="shared" si="9"/>
        <v>0</v>
      </c>
      <c r="GM40" s="81">
        <f t="shared" si="9"/>
        <v>50</v>
      </c>
      <c r="GN40" s="81">
        <f t="shared" ref="GN40:GR40" si="10">GN39*100/4</f>
        <v>50</v>
      </c>
      <c r="GO40" s="81">
        <f t="shared" si="10"/>
        <v>0</v>
      </c>
      <c r="GP40" s="81">
        <f t="shared" si="10"/>
        <v>50</v>
      </c>
      <c r="GQ40" s="81">
        <f t="shared" si="10"/>
        <v>50</v>
      </c>
      <c r="GR40" s="81">
        <f t="shared" si="10"/>
        <v>0</v>
      </c>
    </row>
    <row r="42" spans="1:254" x14ac:dyDescent="0.25">
      <c r="B42" s="141" t="s">
        <v>615</v>
      </c>
      <c r="C42" s="141"/>
      <c r="D42" s="141"/>
      <c r="E42" s="141"/>
      <c r="F42" s="26"/>
      <c r="G42" s="26"/>
      <c r="H42" s="26"/>
      <c r="I42" s="26"/>
      <c r="J42" s="26"/>
      <c r="K42" s="26"/>
      <c r="L42" s="62"/>
      <c r="M42" s="26"/>
    </row>
    <row r="43" spans="1:254" x14ac:dyDescent="0.25">
      <c r="B43" s="4" t="s">
        <v>616</v>
      </c>
      <c r="C43" s="23" t="s">
        <v>634</v>
      </c>
      <c r="D43" s="19">
        <f>E43/100*4</f>
        <v>3</v>
      </c>
      <c r="E43" s="28">
        <f>(C40+F40+I40+L40+O40+R40)/6</f>
        <v>75</v>
      </c>
      <c r="F43" s="26"/>
      <c r="G43" s="26"/>
      <c r="H43" s="26"/>
      <c r="I43" s="26"/>
      <c r="J43" s="26"/>
      <c r="K43" s="26"/>
      <c r="L43" s="26"/>
      <c r="M43" s="26"/>
    </row>
    <row r="44" spans="1:254" x14ac:dyDescent="0.25">
      <c r="B44" s="4" t="s">
        <v>617</v>
      </c>
      <c r="C44" s="23" t="s">
        <v>634</v>
      </c>
      <c r="D44" s="82">
        <f t="shared" ref="D44:D45" si="11">E44/100*4</f>
        <v>1</v>
      </c>
      <c r="E44" s="28">
        <f>(D40+G40+J40+M40+P40+S40)/6</f>
        <v>25</v>
      </c>
      <c r="F44" s="26"/>
      <c r="G44" s="26"/>
      <c r="H44" s="26" t="s">
        <v>987</v>
      </c>
      <c r="I44" s="26"/>
      <c r="J44" s="26"/>
      <c r="K44" s="26"/>
      <c r="L44" s="26"/>
      <c r="M44" s="26"/>
    </row>
    <row r="45" spans="1:254" x14ac:dyDescent="0.25">
      <c r="B45" s="4" t="s">
        <v>618</v>
      </c>
      <c r="C45" s="23" t="s">
        <v>634</v>
      </c>
      <c r="D45" s="82">
        <f t="shared" si="11"/>
        <v>0</v>
      </c>
      <c r="E45" s="28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54" x14ac:dyDescent="0.25">
      <c r="B46" s="23"/>
      <c r="C46" s="23"/>
      <c r="D46" s="29">
        <f>SUM(D43:D45)</f>
        <v>4</v>
      </c>
      <c r="E46" s="29">
        <f>SUM(E43:E45)</f>
        <v>100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 x14ac:dyDescent="0.25">
      <c r="B47" s="23"/>
      <c r="C47" s="23"/>
      <c r="D47" s="142" t="s">
        <v>56</v>
      </c>
      <c r="E47" s="142"/>
      <c r="F47" s="114" t="s">
        <v>3</v>
      </c>
      <c r="G47" s="115"/>
      <c r="H47" s="116" t="s">
        <v>328</v>
      </c>
      <c r="I47" s="117"/>
      <c r="J47" s="26"/>
      <c r="K47" s="26"/>
      <c r="L47" s="26"/>
      <c r="M47" s="26"/>
    </row>
    <row r="48" spans="1:254" x14ac:dyDescent="0.25">
      <c r="B48" s="4" t="s">
        <v>616</v>
      </c>
      <c r="C48" s="23" t="s">
        <v>635</v>
      </c>
      <c r="D48" s="19">
        <f>E48/100*4</f>
        <v>2</v>
      </c>
      <c r="E48" s="28">
        <f>(U40+X40+AA40+AD40+AG40+AJ40)/6</f>
        <v>50</v>
      </c>
      <c r="F48" s="19">
        <f>G48/100*4</f>
        <v>2</v>
      </c>
      <c r="G48" s="28">
        <f>(AM40+AP40+AS40+AV40+AY40+BB40)/6</f>
        <v>50</v>
      </c>
      <c r="H48" s="19">
        <f>I48/100*4</f>
        <v>2</v>
      </c>
      <c r="I48" s="28">
        <f>(BE40+BH40+BK40+BN40+BQ40+BT40)/6</f>
        <v>50</v>
      </c>
      <c r="J48" s="21"/>
      <c r="K48" s="21"/>
      <c r="L48" s="21"/>
      <c r="M48" s="21"/>
    </row>
    <row r="49" spans="2:13" x14ac:dyDescent="0.25">
      <c r="B49" s="4" t="s">
        <v>617</v>
      </c>
      <c r="C49" s="23" t="s">
        <v>635</v>
      </c>
      <c r="D49" s="82">
        <f t="shared" ref="D49:D50" si="12">E49/100*4</f>
        <v>2</v>
      </c>
      <c r="E49" s="28">
        <f>(V40+Y40+AB40+AE40+AH40+AK40)/6</f>
        <v>50</v>
      </c>
      <c r="F49" s="82">
        <f t="shared" ref="F49:F50" si="13">G49/100*4</f>
        <v>2</v>
      </c>
      <c r="G49" s="28">
        <f>(AN40+AQ40+AT40+AW40+AZ40+BC40)/6</f>
        <v>50</v>
      </c>
      <c r="H49" s="82">
        <f t="shared" ref="H49:H50" si="14">I49/100*4</f>
        <v>2</v>
      </c>
      <c r="I49" s="28">
        <f>(BF40+BI40+BL40+BO40+BR40+BU40)/6</f>
        <v>50</v>
      </c>
      <c r="J49" s="21"/>
      <c r="K49" s="21"/>
      <c r="L49" s="21"/>
      <c r="M49" s="21"/>
    </row>
    <row r="50" spans="2:13" x14ac:dyDescent="0.25">
      <c r="B50" s="4" t="s">
        <v>618</v>
      </c>
      <c r="C50" s="23" t="s">
        <v>635</v>
      </c>
      <c r="D50" s="82">
        <f t="shared" si="12"/>
        <v>0</v>
      </c>
      <c r="E50" s="28">
        <f>(W40+Z40+AC40+AF40+AI40+AL40)/6</f>
        <v>0</v>
      </c>
      <c r="F50" s="82">
        <f t="shared" si="13"/>
        <v>0</v>
      </c>
      <c r="G50" s="28">
        <f>(AO40+AR40+AU40+AX40+BA40+BD40)/6</f>
        <v>0</v>
      </c>
      <c r="H50" s="82">
        <f t="shared" si="14"/>
        <v>0</v>
      </c>
      <c r="I50" s="28">
        <f>(BG40+BJ40+BM40+BP40+BS40+BV40)/6</f>
        <v>0</v>
      </c>
      <c r="J50" s="21"/>
      <c r="K50" s="21"/>
      <c r="L50" s="21"/>
      <c r="M50" s="21"/>
    </row>
    <row r="51" spans="2:13" x14ac:dyDescent="0.25">
      <c r="B51" s="23"/>
      <c r="C51" s="23"/>
      <c r="D51" s="29">
        <f t="shared" ref="D51:I51" si="15">SUM(D48:D50)</f>
        <v>4</v>
      </c>
      <c r="E51" s="29">
        <f t="shared" si="15"/>
        <v>100</v>
      </c>
      <c r="F51" s="29">
        <f t="shared" si="15"/>
        <v>4</v>
      </c>
      <c r="G51" s="30">
        <f t="shared" si="15"/>
        <v>100</v>
      </c>
      <c r="H51" s="29">
        <f t="shared" si="15"/>
        <v>4</v>
      </c>
      <c r="I51" s="29">
        <f t="shared" si="15"/>
        <v>100</v>
      </c>
      <c r="J51" s="48"/>
      <c r="K51" s="48"/>
      <c r="L51" s="48"/>
      <c r="M51" s="48"/>
    </row>
    <row r="52" spans="2:13" x14ac:dyDescent="0.25">
      <c r="B52" s="4" t="s">
        <v>616</v>
      </c>
      <c r="C52" s="23" t="s">
        <v>636</v>
      </c>
      <c r="D52" s="31">
        <f>E52/100*4</f>
        <v>2</v>
      </c>
      <c r="E52" s="28">
        <f>(BW40+BZ40+CC40+CF40+CI40+CL40)/6</f>
        <v>50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25">
      <c r="B53" s="4" t="s">
        <v>617</v>
      </c>
      <c r="C53" s="23" t="s">
        <v>636</v>
      </c>
      <c r="D53" s="83">
        <f t="shared" ref="D53:D54" si="16">E53/100*4</f>
        <v>1</v>
      </c>
      <c r="E53" s="28">
        <f>(BX40+CA40+CD40+CG40+CJ40+CM40)/6</f>
        <v>25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25">
      <c r="B54" s="4" t="s">
        <v>618</v>
      </c>
      <c r="C54" s="23" t="s">
        <v>636</v>
      </c>
      <c r="D54" s="83">
        <f t="shared" si="16"/>
        <v>1</v>
      </c>
      <c r="E54" s="28">
        <f>(BY40+CB40+CE40+CH40+CK40+CN40)/6</f>
        <v>25</v>
      </c>
      <c r="F54" s="26"/>
      <c r="G54" s="26"/>
      <c r="H54" s="26"/>
      <c r="I54" s="26"/>
      <c r="J54" s="26"/>
      <c r="K54" s="26"/>
      <c r="L54" s="26"/>
      <c r="M54" s="26"/>
    </row>
    <row r="55" spans="2:13" x14ac:dyDescent="0.25">
      <c r="B55" s="23"/>
      <c r="C55" s="23"/>
      <c r="D55" s="29">
        <f>SUM(D52:D54)</f>
        <v>4</v>
      </c>
      <c r="E55" s="30">
        <f>SUM(E52:E54)</f>
        <v>100</v>
      </c>
      <c r="F55" s="26"/>
      <c r="G55" s="26"/>
      <c r="H55" s="26"/>
      <c r="I55" s="26"/>
      <c r="J55" s="26"/>
      <c r="K55" s="26"/>
      <c r="L55" s="26"/>
      <c r="M55" s="26"/>
    </row>
    <row r="56" spans="2:13" x14ac:dyDescent="0.25">
      <c r="B56" s="23"/>
      <c r="C56" s="23"/>
      <c r="D56" s="142" t="s">
        <v>157</v>
      </c>
      <c r="E56" s="142"/>
      <c r="F56" s="112" t="s">
        <v>115</v>
      </c>
      <c r="G56" s="113"/>
      <c r="H56" s="116" t="s">
        <v>172</v>
      </c>
      <c r="I56" s="117"/>
      <c r="J56" s="86" t="s">
        <v>184</v>
      </c>
      <c r="K56" s="86"/>
      <c r="L56" s="86" t="s">
        <v>116</v>
      </c>
      <c r="M56" s="86"/>
    </row>
    <row r="57" spans="2:13" x14ac:dyDescent="0.25">
      <c r="B57" s="4" t="s">
        <v>616</v>
      </c>
      <c r="C57" s="23" t="s">
        <v>637</v>
      </c>
      <c r="D57" s="19">
        <f>E57/100*4</f>
        <v>2</v>
      </c>
      <c r="E57" s="28">
        <f>(CO40+CR40+CU40+CX40+DA40+DD40)/6</f>
        <v>50</v>
      </c>
      <c r="F57" s="19">
        <f>G57/100*4</f>
        <v>2</v>
      </c>
      <c r="G57" s="28">
        <f>(DG40+DJ40+DM40+DP40+DS40+DV40)/6</f>
        <v>50</v>
      </c>
      <c r="H57" s="19">
        <f>I57/100*4</f>
        <v>2</v>
      </c>
      <c r="I57" s="28">
        <f>(DY40+EB40+EE40+EH40+EK40+EN40)/6</f>
        <v>50</v>
      </c>
      <c r="J57" s="19">
        <f>K57/100*4</f>
        <v>2</v>
      </c>
      <c r="K57" s="28">
        <f>(EQ40+ET40+EW40+EZ40+FC40+FF40)/6</f>
        <v>50</v>
      </c>
      <c r="L57" s="19">
        <f>M57/100*4</f>
        <v>2</v>
      </c>
      <c r="M57" s="28">
        <f>(FI40+FL40+FO40+FR40+FU40+FX40)/6</f>
        <v>50</v>
      </c>
    </row>
    <row r="58" spans="2:13" x14ac:dyDescent="0.25">
      <c r="B58" s="4" t="s">
        <v>617</v>
      </c>
      <c r="C58" s="23" t="s">
        <v>637</v>
      </c>
      <c r="D58" s="82">
        <f t="shared" ref="D58:D59" si="17">E58/100*4</f>
        <v>2</v>
      </c>
      <c r="E58" s="28">
        <f>(CP40+CS40+CV40+CY40+DB40+DE40)/6</f>
        <v>50</v>
      </c>
      <c r="F58" s="82">
        <f t="shared" ref="F58:F59" si="18">G58/100*4</f>
        <v>2</v>
      </c>
      <c r="G58" s="28">
        <f>(DH40+DK40+DN40+DQ40+DT40+DW40)/6</f>
        <v>50</v>
      </c>
      <c r="H58" s="82">
        <f t="shared" ref="H58:H59" si="19">I58/100*4</f>
        <v>2</v>
      </c>
      <c r="I58" s="28">
        <f>(DZ40+EC40+EF40+EI40+EL40+EO40)/6</f>
        <v>50</v>
      </c>
      <c r="J58" s="82">
        <f t="shared" ref="J58:J59" si="20">K58/100*4</f>
        <v>2</v>
      </c>
      <c r="K58" s="28">
        <f>(ER40+EU40+EX40+FA40+FD40+FG40)/6</f>
        <v>50</v>
      </c>
      <c r="L58" s="82">
        <f t="shared" ref="L58:L59" si="21">M58/100*4</f>
        <v>2</v>
      </c>
      <c r="M58" s="28">
        <f>(FJ40+FM40+FP40+FS40+FV40+FY40)/6</f>
        <v>50</v>
      </c>
    </row>
    <row r="59" spans="2:13" x14ac:dyDescent="0.25">
      <c r="B59" s="4" t="s">
        <v>618</v>
      </c>
      <c r="C59" s="23" t="s">
        <v>637</v>
      </c>
      <c r="D59" s="82">
        <f t="shared" si="17"/>
        <v>0</v>
      </c>
      <c r="E59" s="28">
        <f>(CQ40+CT40+CW40+CZ40+DC40+DF40)/6</f>
        <v>0</v>
      </c>
      <c r="F59" s="82">
        <f t="shared" si="18"/>
        <v>0</v>
      </c>
      <c r="G59" s="28">
        <f>(DI40+DL40+DO40+DR40+DU40+DX40)/6</f>
        <v>0</v>
      </c>
      <c r="H59" s="82">
        <f t="shared" si="19"/>
        <v>0</v>
      </c>
      <c r="I59" s="28">
        <f>(EA40+ED40+EG40+EJ40+EM40+EP40)/6</f>
        <v>0</v>
      </c>
      <c r="J59" s="82">
        <f t="shared" si="20"/>
        <v>0</v>
      </c>
      <c r="K59" s="28">
        <f>(ES40+EV40+EY40+FB40+FE40+FH40)/6</f>
        <v>0</v>
      </c>
      <c r="L59" s="82">
        <f t="shared" si="21"/>
        <v>0</v>
      </c>
      <c r="M59" s="28">
        <f>(FK40+FN40+FQ40+FT40+FW40+FZ40)/6</f>
        <v>0</v>
      </c>
    </row>
    <row r="60" spans="2:13" x14ac:dyDescent="0.25">
      <c r="B60" s="23"/>
      <c r="C60" s="23"/>
      <c r="D60" s="29">
        <f t="shared" ref="D60:M60" si="22">SUM(D57:D59)</f>
        <v>4</v>
      </c>
      <c r="E60" s="29">
        <f t="shared" si="22"/>
        <v>100</v>
      </c>
      <c r="F60" s="29">
        <f t="shared" si="22"/>
        <v>4</v>
      </c>
      <c r="G60" s="30">
        <f t="shared" si="22"/>
        <v>100</v>
      </c>
      <c r="H60" s="29">
        <f t="shared" si="22"/>
        <v>4</v>
      </c>
      <c r="I60" s="29">
        <f t="shared" si="22"/>
        <v>100</v>
      </c>
      <c r="J60" s="29">
        <f t="shared" si="22"/>
        <v>4</v>
      </c>
      <c r="K60" s="29">
        <f t="shared" si="22"/>
        <v>100</v>
      </c>
      <c r="L60" s="29">
        <f t="shared" si="22"/>
        <v>4</v>
      </c>
      <c r="M60" s="29">
        <f t="shared" si="22"/>
        <v>100</v>
      </c>
    </row>
    <row r="61" spans="2:13" x14ac:dyDescent="0.25">
      <c r="B61" s="4" t="s">
        <v>616</v>
      </c>
      <c r="C61" s="23" t="s">
        <v>638</v>
      </c>
      <c r="D61" s="19">
        <f>(GA39+GD39+GG39+GJ39+GM39+GP39)/6</f>
        <v>2</v>
      </c>
      <c r="E61" s="28">
        <f>(GA40+GD40+GG40+GJ40+GM40+GP40)/6</f>
        <v>50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25">
      <c r="B62" s="4" t="s">
        <v>617</v>
      </c>
      <c r="C62" s="23" t="s">
        <v>638</v>
      </c>
      <c r="D62" s="19">
        <f>(GB39+GE39+GH39+GK39+GN39+GQ39)/6</f>
        <v>2</v>
      </c>
      <c r="E62" s="28">
        <f>(GB40+GE40+GH40+GK40+GN40+GQ40)/6</f>
        <v>50</v>
      </c>
      <c r="F62" s="26"/>
      <c r="G62" s="26"/>
      <c r="H62" s="26"/>
      <c r="I62" s="26"/>
      <c r="J62" s="26"/>
      <c r="K62" s="26"/>
      <c r="L62" s="26"/>
      <c r="M62" s="26"/>
    </row>
    <row r="63" spans="2:13" x14ac:dyDescent="0.25">
      <c r="B63" s="4" t="s">
        <v>618</v>
      </c>
      <c r="C63" s="23" t="s">
        <v>638</v>
      </c>
      <c r="D63" s="19">
        <f>(GC39+GF39+GI39+GL39+GO39+GR39)/6</f>
        <v>0</v>
      </c>
      <c r="E63" s="28">
        <f>(GC40+GF40+GI40+GL40+GO40+GR40)/6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B64" s="23"/>
      <c r="C64" s="23"/>
      <c r="D64" s="29">
        <f>D61+D62+D63</f>
        <v>4</v>
      </c>
      <c r="E64" s="30">
        <f>E61+E62+E63</f>
        <v>100</v>
      </c>
      <c r="F64" s="26"/>
      <c r="G64" s="26"/>
      <c r="H64" s="26"/>
      <c r="I64" s="26"/>
      <c r="J64" s="26"/>
      <c r="K64" s="26"/>
      <c r="L64" s="26"/>
      <c r="M64" s="26"/>
    </row>
    <row r="65" spans="2:5" x14ac:dyDescent="0.25">
      <c r="B65" s="58"/>
      <c r="C65" s="58"/>
      <c r="D65" s="64"/>
      <c r="E65" s="64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МечтаК</cp:lastModifiedBy>
  <cp:lastPrinted>2025-12-19T03:48:52Z</cp:lastPrinted>
  <dcterms:created xsi:type="dcterms:W3CDTF">2022-12-22T06:57:03Z</dcterms:created>
  <dcterms:modified xsi:type="dcterms:W3CDTF">2026-06-29T05:13:04Z</dcterms:modified>
</cp:coreProperties>
</file>