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B5D2C63-4168-41D4-8D27-0163BE00FDCC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4" l="1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BM20" i="4"/>
  <c r="BN20" i="4"/>
  <c r="BO20" i="4"/>
  <c r="BP20" i="4"/>
  <c r="BQ20" i="4"/>
  <c r="BR20" i="4"/>
  <c r="BS20" i="4"/>
  <c r="BT20" i="4"/>
  <c r="BU20" i="4"/>
  <c r="BV20" i="4"/>
  <c r="BW20" i="4"/>
  <c r="BX20" i="4"/>
  <c r="BY20" i="4"/>
  <c r="BZ20" i="4"/>
  <c r="CA20" i="4"/>
  <c r="CB20" i="4"/>
  <c r="CC20" i="4"/>
  <c r="CD20" i="4"/>
  <c r="CE20" i="4"/>
  <c r="CF20" i="4"/>
  <c r="CG20" i="4"/>
  <c r="CH20" i="4"/>
  <c r="CI20" i="4"/>
  <c r="CJ20" i="4"/>
  <c r="CK20" i="4"/>
  <c r="CL20" i="4"/>
  <c r="CM20" i="4"/>
  <c r="CN20" i="4"/>
  <c r="CO20" i="4"/>
  <c r="CP20" i="4"/>
  <c r="CQ20" i="4"/>
  <c r="CR20" i="4"/>
  <c r="CS20" i="4"/>
  <c r="CT20" i="4"/>
  <c r="CU20" i="4"/>
  <c r="CV20" i="4"/>
  <c r="CW20" i="4"/>
  <c r="CX20" i="4"/>
  <c r="CY20" i="4"/>
  <c r="CZ20" i="4"/>
  <c r="DA20" i="4"/>
  <c r="DB20" i="4"/>
  <c r="DC20" i="4"/>
  <c r="DD20" i="4"/>
  <c r="DE20" i="4"/>
  <c r="DF20" i="4"/>
  <c r="DG20" i="4"/>
  <c r="DH20" i="4"/>
  <c r="DI20" i="4"/>
  <c r="DJ20" i="4"/>
  <c r="DK20" i="4"/>
  <c r="DL20" i="4"/>
  <c r="DM20" i="4"/>
  <c r="DN20" i="4"/>
  <c r="DO20" i="4"/>
  <c r="DP20" i="4"/>
  <c r="DQ20" i="4"/>
  <c r="DR20" i="4"/>
  <c r="DS20" i="4"/>
  <c r="DT20" i="4"/>
  <c r="DU20" i="4"/>
  <c r="DV20" i="4"/>
  <c r="DW20" i="4"/>
  <c r="DX20" i="4"/>
  <c r="DY20" i="4"/>
  <c r="DZ20" i="4"/>
  <c r="EA20" i="4"/>
  <c r="EB20" i="4"/>
  <c r="EC20" i="4"/>
  <c r="ED20" i="4"/>
  <c r="EE20" i="4"/>
  <c r="EF20" i="4"/>
  <c r="EG20" i="4"/>
  <c r="EH20" i="4"/>
  <c r="EI20" i="4"/>
  <c r="EJ20" i="4"/>
  <c r="EK20" i="4"/>
  <c r="EL20" i="4"/>
  <c r="EM20" i="4"/>
  <c r="EN20" i="4"/>
  <c r="EO20" i="4"/>
  <c r="EP20" i="4"/>
  <c r="EQ20" i="4"/>
  <c r="ER20" i="4"/>
  <c r="ES20" i="4"/>
  <c r="ET20" i="4"/>
  <c r="EU20" i="4"/>
  <c r="EV20" i="4"/>
  <c r="EW20" i="4"/>
  <c r="EX20" i="4"/>
  <c r="EY20" i="4"/>
  <c r="EZ20" i="4"/>
  <c r="FA20" i="4"/>
  <c r="FB20" i="4"/>
  <c r="FC20" i="4"/>
  <c r="FD20" i="4"/>
  <c r="FE20" i="4"/>
  <c r="FF20" i="4"/>
  <c r="FG20" i="4"/>
  <c r="FH20" i="4"/>
  <c r="FI20" i="4"/>
  <c r="FJ20" i="4"/>
  <c r="FK20" i="4"/>
  <c r="FL20" i="4"/>
  <c r="FM20" i="4"/>
  <c r="FN20" i="4"/>
  <c r="FO20" i="4"/>
  <c r="FP20" i="4"/>
  <c r="FQ20" i="4"/>
  <c r="FR20" i="4"/>
  <c r="FS20" i="4"/>
  <c r="FT20" i="4"/>
  <c r="FU20" i="4"/>
  <c r="FV20" i="4"/>
  <c r="FW20" i="4"/>
  <c r="FX20" i="4"/>
  <c r="FY20" i="4"/>
  <c r="FZ20" i="4"/>
  <c r="GA20" i="4"/>
  <c r="GB20" i="4"/>
  <c r="GC20" i="4"/>
  <c r="GD20" i="4"/>
  <c r="GE20" i="4"/>
  <c r="GF20" i="4"/>
  <c r="GG20" i="4"/>
  <c r="GH20" i="4"/>
  <c r="GI20" i="4"/>
  <c r="GJ20" i="4"/>
  <c r="GK20" i="4"/>
  <c r="GL20" i="4"/>
  <c r="GM20" i="4"/>
  <c r="GN20" i="4"/>
  <c r="GO20" i="4"/>
  <c r="GP20" i="4"/>
  <c r="GQ20" i="4"/>
  <c r="GR20" i="4"/>
  <c r="GS20" i="4"/>
  <c r="GT20" i="4"/>
  <c r="GU20" i="4"/>
  <c r="GV20" i="4"/>
  <c r="GW20" i="4"/>
  <c r="GX20" i="4"/>
  <c r="GY20" i="4"/>
  <c r="GZ20" i="4"/>
  <c r="HA20" i="4"/>
  <c r="HB20" i="4"/>
  <c r="HC20" i="4"/>
  <c r="HD20" i="4"/>
  <c r="HE20" i="4"/>
  <c r="HF20" i="4"/>
  <c r="HG20" i="4"/>
  <c r="HH20" i="4"/>
  <c r="HI20" i="4"/>
  <c r="HJ20" i="4"/>
  <c r="GR19" i="4"/>
  <c r="GQ19" i="4"/>
  <c r="GP19" i="4"/>
  <c r="GO19" i="4"/>
  <c r="GN19" i="4"/>
  <c r="GM19" i="4"/>
  <c r="GL19" i="4"/>
  <c r="GK19" i="4"/>
  <c r="GJ19" i="4"/>
  <c r="GI19" i="4"/>
  <c r="GH19" i="4"/>
  <c r="GG19" i="4"/>
  <c r="GF19" i="4"/>
  <c r="GE19" i="4"/>
  <c r="GD19" i="4"/>
  <c r="FZ19" i="4"/>
  <c r="FY19" i="4"/>
  <c r="FX19" i="4"/>
  <c r="FW19" i="4"/>
  <c r="FV19" i="4"/>
  <c r="FU19" i="4"/>
  <c r="FT19" i="4"/>
  <c r="FS19" i="4"/>
  <c r="FR19" i="4"/>
  <c r="FQ19" i="4"/>
  <c r="FP19" i="4"/>
  <c r="FO19" i="4"/>
  <c r="FN19" i="4"/>
  <c r="FM19" i="4"/>
  <c r="FL19" i="4"/>
  <c r="FK19" i="4"/>
  <c r="FJ19" i="4"/>
  <c r="FI19" i="4"/>
  <c r="FH19" i="4"/>
  <c r="FG19" i="4"/>
  <c r="FF19" i="4"/>
  <c r="FE19" i="4"/>
  <c r="FD19" i="4"/>
  <c r="FC19" i="4"/>
  <c r="FB19" i="4"/>
  <c r="FA19" i="4"/>
  <c r="EZ19" i="4"/>
  <c r="EY19" i="4"/>
  <c r="EX19" i="4"/>
  <c r="EW19" i="4"/>
  <c r="EV19" i="4"/>
  <c r="EU19" i="4"/>
  <c r="ET19" i="4"/>
  <c r="ES19" i="4"/>
  <c r="ER19" i="4"/>
  <c r="EQ19" i="4"/>
  <c r="EP19" i="4"/>
  <c r="EO19" i="4"/>
  <c r="EN19" i="4"/>
  <c r="EM19" i="4"/>
  <c r="EL19" i="4"/>
  <c r="EK19" i="4"/>
  <c r="EJ19" i="4"/>
  <c r="EI19" i="4"/>
  <c r="EH19" i="4"/>
  <c r="EG19" i="4"/>
  <c r="EF19" i="4"/>
  <c r="EE19" i="4"/>
  <c r="ED19" i="4"/>
  <c r="EC19" i="4"/>
  <c r="EB19" i="4"/>
  <c r="EA19" i="4"/>
  <c r="DZ19" i="4"/>
  <c r="DY19" i="4"/>
  <c r="DX19" i="4"/>
  <c r="DW19" i="4"/>
  <c r="DV19" i="4"/>
  <c r="DU19" i="4"/>
  <c r="DT19" i="4"/>
  <c r="DS19" i="4"/>
  <c r="DR19" i="4"/>
  <c r="DQ19" i="4"/>
  <c r="DP19" i="4"/>
  <c r="DO19" i="4"/>
  <c r="DN19" i="4"/>
  <c r="DM19" i="4"/>
  <c r="DL19" i="4"/>
  <c r="DK19" i="4"/>
  <c r="DJ19" i="4"/>
  <c r="DI19" i="4"/>
  <c r="DH19" i="4"/>
  <c r="DG19" i="4"/>
  <c r="DF19" i="4"/>
  <c r="DE19" i="4"/>
  <c r="DD19" i="4"/>
  <c r="DC19" i="4"/>
  <c r="DB19" i="4"/>
  <c r="DA19" i="4"/>
  <c r="CZ19" i="4"/>
  <c r="CY19" i="4"/>
  <c r="CX19" i="4"/>
  <c r="CW19" i="4"/>
  <c r="CV19" i="4"/>
  <c r="CU19" i="4"/>
  <c r="CT19" i="4"/>
  <c r="CS19" i="4"/>
  <c r="CR19" i="4"/>
  <c r="CN19" i="4"/>
  <c r="CM19" i="4"/>
  <c r="CL19" i="4"/>
  <c r="CK19" i="4"/>
  <c r="CJ19" i="4"/>
  <c r="CI19" i="4"/>
  <c r="CH19" i="4"/>
  <c r="CG19" i="4"/>
  <c r="CF19" i="4"/>
  <c r="CE19" i="4"/>
  <c r="CD19" i="4"/>
  <c r="CC19" i="4"/>
  <c r="CB19" i="4"/>
  <c r="CA19" i="4"/>
  <c r="BZ19" i="4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DC19" i="3"/>
  <c r="DD19" i="3"/>
  <c r="DE19" i="3"/>
  <c r="DF19" i="3"/>
  <c r="DG19" i="3"/>
  <c r="DH19" i="3"/>
  <c r="DI19" i="3"/>
  <c r="DJ19" i="3"/>
  <c r="DK19" i="3"/>
  <c r="DL19" i="3"/>
  <c r="DM19" i="3"/>
  <c r="DN19" i="3"/>
  <c r="DO19" i="3"/>
  <c r="DP19" i="3"/>
  <c r="DQ19" i="3"/>
  <c r="DR19" i="3"/>
  <c r="DS19" i="3"/>
  <c r="DT19" i="3"/>
  <c r="DU19" i="3"/>
  <c r="DV19" i="3"/>
  <c r="DW19" i="3"/>
  <c r="DX19" i="3"/>
  <c r="DY19" i="3"/>
  <c r="DZ19" i="3"/>
  <c r="EA19" i="3"/>
  <c r="EB19" i="3"/>
  <c r="EC19" i="3"/>
  <c r="ED19" i="3"/>
  <c r="EE19" i="3"/>
  <c r="EF19" i="3"/>
  <c r="EG19" i="3"/>
  <c r="EH19" i="3"/>
  <c r="EI19" i="3"/>
  <c r="EJ19" i="3"/>
  <c r="EK19" i="3"/>
  <c r="EL19" i="3"/>
  <c r="EM19" i="3"/>
  <c r="EN19" i="3"/>
  <c r="EO19" i="3"/>
  <c r="EP19" i="3"/>
  <c r="EQ19" i="3"/>
  <c r="ER19" i="3"/>
  <c r="ES19" i="3"/>
  <c r="ET19" i="3"/>
  <c r="EU19" i="3"/>
  <c r="EV19" i="3"/>
  <c r="EW19" i="3"/>
  <c r="EX19" i="3"/>
  <c r="EY19" i="3"/>
  <c r="EZ19" i="3"/>
  <c r="FA19" i="3"/>
  <c r="FB19" i="3"/>
  <c r="FC19" i="3"/>
  <c r="FD19" i="3"/>
  <c r="FE19" i="3"/>
  <c r="FF19" i="3"/>
  <c r="FG19" i="3"/>
  <c r="FH19" i="3"/>
  <c r="FI19" i="3"/>
  <c r="FJ19" i="3"/>
  <c r="FK19" i="3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DB25" i="2"/>
  <c r="DC25" i="2"/>
  <c r="DD25" i="2"/>
  <c r="DE25" i="2"/>
  <c r="DF25" i="2"/>
  <c r="DG25" i="2"/>
  <c r="DH25" i="2"/>
  <c r="DI25" i="2"/>
  <c r="DJ25" i="2"/>
  <c r="DK25" i="2"/>
  <c r="DL25" i="2"/>
  <c r="DM25" i="2"/>
  <c r="DN25" i="2"/>
  <c r="DO25" i="2"/>
  <c r="DP25" i="2"/>
  <c r="DQ25" i="2"/>
  <c r="DR25" i="2"/>
  <c r="D39" i="1" l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C20" i="4"/>
  <c r="BT24" i="2" l="1"/>
  <c r="F21" i="1" l="1"/>
  <c r="G21" i="1"/>
  <c r="H21" i="1"/>
  <c r="C24" i="2"/>
  <c r="C25" i="2" s="1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DB24" i="2"/>
  <c r="DC24" i="2"/>
  <c r="DD24" i="2"/>
  <c r="DE24" i="2"/>
  <c r="DF24" i="2"/>
  <c r="DG24" i="2"/>
  <c r="DH24" i="2"/>
  <c r="DI24" i="2"/>
  <c r="DJ24" i="2"/>
  <c r="DK24" i="2"/>
  <c r="DL24" i="2"/>
  <c r="DM24" i="2"/>
  <c r="DN24" i="2"/>
  <c r="DO24" i="2"/>
  <c r="DP24" i="2"/>
  <c r="DQ24" i="2"/>
  <c r="DR24" i="2"/>
  <c r="C18" i="3"/>
  <c r="C19" i="3" s="1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DA18" i="3"/>
  <c r="DB18" i="3"/>
  <c r="DC18" i="3"/>
  <c r="DD18" i="3"/>
  <c r="DE18" i="3"/>
  <c r="DF18" i="3"/>
  <c r="DG18" i="3"/>
  <c r="DH18" i="3"/>
  <c r="DI18" i="3"/>
  <c r="DJ18" i="3"/>
  <c r="DK18" i="3"/>
  <c r="DL18" i="3"/>
  <c r="DM18" i="3"/>
  <c r="DN18" i="3"/>
  <c r="DO18" i="3"/>
  <c r="DP18" i="3"/>
  <c r="DQ18" i="3"/>
  <c r="DR18" i="3"/>
  <c r="DS18" i="3"/>
  <c r="DT18" i="3"/>
  <c r="DU18" i="3"/>
  <c r="DV18" i="3"/>
  <c r="DW18" i="3"/>
  <c r="DX18" i="3"/>
  <c r="DY18" i="3"/>
  <c r="DZ18" i="3"/>
  <c r="EA18" i="3"/>
  <c r="EB18" i="3"/>
  <c r="EC18" i="3"/>
  <c r="ED18" i="3"/>
  <c r="EE18" i="3"/>
  <c r="EF18" i="3"/>
  <c r="EG18" i="3"/>
  <c r="EH18" i="3"/>
  <c r="EI18" i="3"/>
  <c r="EJ18" i="3"/>
  <c r="EK18" i="3"/>
  <c r="EL18" i="3"/>
  <c r="EM18" i="3"/>
  <c r="EN18" i="3"/>
  <c r="EO18" i="3"/>
  <c r="EP18" i="3"/>
  <c r="EQ18" i="3"/>
  <c r="ER18" i="3"/>
  <c r="ES18" i="3"/>
  <c r="ET18" i="3"/>
  <c r="EU18" i="3"/>
  <c r="EV18" i="3"/>
  <c r="EW18" i="3"/>
  <c r="EX18" i="3"/>
  <c r="EY18" i="3"/>
  <c r="EZ18" i="3"/>
  <c r="FA18" i="3"/>
  <c r="FB18" i="3"/>
  <c r="FC18" i="3"/>
  <c r="FD18" i="3"/>
  <c r="FE18" i="3"/>
  <c r="FF18" i="3"/>
  <c r="FG18" i="3"/>
  <c r="FH18" i="3"/>
  <c r="FI18" i="3"/>
  <c r="FJ18" i="3"/>
  <c r="FK18" i="3"/>
  <c r="DO21" i="1"/>
  <c r="DN21" i="1"/>
  <c r="DM21" i="1"/>
  <c r="DL21" i="1"/>
  <c r="DK21" i="1"/>
  <c r="DJ21" i="1"/>
  <c r="DI21" i="1"/>
  <c r="DH21" i="1"/>
  <c r="DG21" i="1"/>
  <c r="DF21" i="1"/>
  <c r="DE21" i="1"/>
  <c r="DD21" i="1"/>
  <c r="DC21" i="1"/>
  <c r="DB21" i="1"/>
  <c r="DA21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E21" i="1"/>
  <c r="D21" i="1"/>
  <c r="C21" i="1"/>
  <c r="C22" i="1" s="1"/>
  <c r="E42" i="3" l="1"/>
  <c r="D42" i="3" s="1"/>
  <c r="E41" i="3"/>
  <c r="D41" i="3" s="1"/>
  <c r="E40" i="3"/>
  <c r="D40" i="3" s="1"/>
  <c r="M36" i="3"/>
  <c r="L36" i="3" s="1"/>
  <c r="M37" i="3"/>
  <c r="L37" i="3" s="1"/>
  <c r="M38" i="3"/>
  <c r="L38" i="3" s="1"/>
  <c r="K36" i="3"/>
  <c r="J36" i="3" s="1"/>
  <c r="K37" i="3"/>
  <c r="J37" i="3" s="1"/>
  <c r="K38" i="3"/>
  <c r="J38" i="3" s="1"/>
  <c r="I36" i="3"/>
  <c r="H36" i="3" s="1"/>
  <c r="I37" i="3"/>
  <c r="H37" i="3" s="1"/>
  <c r="I38" i="3"/>
  <c r="H38" i="3" s="1"/>
  <c r="G36" i="3"/>
  <c r="F36" i="3" s="1"/>
  <c r="G37" i="3"/>
  <c r="F37" i="3" s="1"/>
  <c r="G38" i="3"/>
  <c r="F38" i="3" s="1"/>
  <c r="E36" i="3"/>
  <c r="D36" i="3" s="1"/>
  <c r="E37" i="3"/>
  <c r="D37" i="3" s="1"/>
  <c r="E38" i="3"/>
  <c r="D38" i="3" s="1"/>
  <c r="E31" i="3"/>
  <c r="D31" i="3" s="1"/>
  <c r="E32" i="3"/>
  <c r="D32" i="3" s="1"/>
  <c r="E33" i="3"/>
  <c r="D33" i="3" s="1"/>
  <c r="I27" i="3"/>
  <c r="H27" i="3" s="1"/>
  <c r="I28" i="3"/>
  <c r="H28" i="3" s="1"/>
  <c r="I29" i="3"/>
  <c r="H29" i="3" s="1"/>
  <c r="G27" i="3"/>
  <c r="F27" i="3" s="1"/>
  <c r="G28" i="3"/>
  <c r="F28" i="3" s="1"/>
  <c r="G29" i="3"/>
  <c r="F29" i="3" s="1"/>
  <c r="E27" i="3"/>
  <c r="D27" i="3" s="1"/>
  <c r="E28" i="3"/>
  <c r="D28" i="3" s="1"/>
  <c r="E29" i="3"/>
  <c r="D29" i="3" s="1"/>
  <c r="E22" i="3"/>
  <c r="D22" i="3" s="1"/>
  <c r="E23" i="3"/>
  <c r="D23" i="3" s="1"/>
  <c r="E24" i="3"/>
  <c r="D24" i="3" s="1"/>
  <c r="E48" i="2"/>
  <c r="D48" i="2" s="1"/>
  <c r="E47" i="2"/>
  <c r="D47" i="2" s="1"/>
  <c r="E46" i="2"/>
  <c r="D46" i="2" s="1"/>
  <c r="M42" i="2"/>
  <c r="L42" i="2" s="1"/>
  <c r="M43" i="2"/>
  <c r="L43" i="2" s="1"/>
  <c r="M44" i="2"/>
  <c r="L44" i="2" s="1"/>
  <c r="K42" i="2"/>
  <c r="J42" i="2" s="1"/>
  <c r="K43" i="2"/>
  <c r="J43" i="2" s="1"/>
  <c r="K44" i="2"/>
  <c r="J44" i="2" s="1"/>
  <c r="I42" i="2"/>
  <c r="H42" i="2" s="1"/>
  <c r="I43" i="2"/>
  <c r="H43" i="2" s="1"/>
  <c r="I44" i="2"/>
  <c r="H44" i="2" s="1"/>
  <c r="G42" i="2"/>
  <c r="F42" i="2" s="1"/>
  <c r="G43" i="2"/>
  <c r="F43" i="2" s="1"/>
  <c r="G44" i="2"/>
  <c r="F44" i="2" s="1"/>
  <c r="E42" i="2"/>
  <c r="D42" i="2" s="1"/>
  <c r="E43" i="2"/>
  <c r="D43" i="2" s="1"/>
  <c r="E44" i="2"/>
  <c r="D44" i="2" s="1"/>
  <c r="E37" i="2"/>
  <c r="D37" i="2" s="1"/>
  <c r="E38" i="2"/>
  <c r="D38" i="2" s="1"/>
  <c r="E39" i="2"/>
  <c r="D39" i="2" s="1"/>
  <c r="G33" i="2"/>
  <c r="F33" i="2" s="1"/>
  <c r="G34" i="2"/>
  <c r="F34" i="2" s="1"/>
  <c r="G35" i="2"/>
  <c r="F35" i="2" s="1"/>
  <c r="E33" i="2"/>
  <c r="D33" i="2" s="1"/>
  <c r="E34" i="2"/>
  <c r="D34" i="2" s="1"/>
  <c r="E35" i="2"/>
  <c r="D35" i="2" s="1"/>
  <c r="E28" i="2"/>
  <c r="D28" i="2" s="1"/>
  <c r="E29" i="2"/>
  <c r="D29" i="2" s="1"/>
  <c r="E30" i="2"/>
  <c r="D30" i="2" s="1"/>
  <c r="D44" i="1"/>
  <c r="E43" i="1"/>
  <c r="D43" i="1" s="1"/>
  <c r="E45" i="1"/>
  <c r="D45" i="1" s="1"/>
  <c r="G39" i="1"/>
  <c r="F39" i="1" s="1"/>
  <c r="G40" i="1"/>
  <c r="F40" i="1" s="1"/>
  <c r="G41" i="1"/>
  <c r="F41" i="1" s="1"/>
  <c r="E39" i="1"/>
  <c r="E40" i="1"/>
  <c r="D40" i="1" s="1"/>
  <c r="E41" i="1"/>
  <c r="D41" i="1" s="1"/>
  <c r="E34" i="1"/>
  <c r="D34" i="1" s="1"/>
  <c r="E35" i="1"/>
  <c r="D35" i="1" s="1"/>
  <c r="E36" i="1"/>
  <c r="D36" i="1" s="1"/>
  <c r="G30" i="1"/>
  <c r="F30" i="1" s="1"/>
  <c r="G31" i="1"/>
  <c r="F31" i="1" s="1"/>
  <c r="G32" i="1"/>
  <c r="F32" i="1" s="1"/>
  <c r="E30" i="1"/>
  <c r="D30" i="1" s="1"/>
  <c r="E31" i="1"/>
  <c r="D31" i="1" s="1"/>
  <c r="E32" i="1"/>
  <c r="D32" i="1" s="1"/>
  <c r="E25" i="1"/>
  <c r="D25" i="1" s="1"/>
  <c r="E26" i="1"/>
  <c r="D26" i="1" s="1"/>
  <c r="E27" i="1"/>
  <c r="D27" i="1" s="1"/>
  <c r="D43" i="3" l="1"/>
  <c r="E43" i="3"/>
  <c r="M39" i="3"/>
  <c r="L39" i="3"/>
  <c r="K39" i="3"/>
  <c r="J39" i="3"/>
  <c r="I39" i="3"/>
  <c r="H39" i="3"/>
  <c r="G39" i="3"/>
  <c r="F39" i="3"/>
  <c r="E34" i="3"/>
  <c r="D34" i="3"/>
  <c r="E39" i="3"/>
  <c r="D39" i="3"/>
  <c r="I30" i="3"/>
  <c r="H30" i="3"/>
  <c r="G30" i="3"/>
  <c r="F30" i="3"/>
  <c r="D25" i="3"/>
  <c r="E25" i="3"/>
  <c r="E30" i="3"/>
  <c r="D30" i="3"/>
  <c r="E49" i="2"/>
  <c r="D49" i="2"/>
  <c r="M45" i="2"/>
  <c r="L45" i="2"/>
  <c r="J45" i="2"/>
  <c r="K45" i="2"/>
  <c r="G45" i="2"/>
  <c r="F45" i="2"/>
  <c r="I45" i="2"/>
  <c r="H45" i="2"/>
  <c r="D45" i="2"/>
  <c r="E45" i="2"/>
  <c r="E40" i="2"/>
  <c r="D40" i="2"/>
  <c r="F36" i="2"/>
  <c r="D31" i="2"/>
  <c r="E31" i="2"/>
  <c r="D36" i="2"/>
  <c r="E36" i="2"/>
  <c r="G42" i="1"/>
  <c r="F42" i="1"/>
  <c r="E42" i="1"/>
  <c r="D42" i="1"/>
  <c r="E37" i="1"/>
  <c r="D37" i="1"/>
  <c r="G33" i="1"/>
  <c r="F33" i="1"/>
  <c r="E33" i="1"/>
  <c r="D33" i="1"/>
  <c r="E28" i="1"/>
  <c r="D28" i="1"/>
  <c r="BW19" i="4" l="1"/>
  <c r="BX19" i="4"/>
  <c r="BY19" i="4"/>
  <c r="CO19" i="4"/>
  <c r="CP19" i="4"/>
  <c r="CQ19" i="4"/>
  <c r="GA19" i="4"/>
  <c r="GB19" i="4"/>
  <c r="GC19" i="4"/>
  <c r="E43" i="4" l="1"/>
  <c r="D43" i="4"/>
  <c r="E41" i="4"/>
  <c r="D41" i="4" s="1"/>
  <c r="E42" i="4"/>
  <c r="D42" i="4" s="1"/>
  <c r="M37" i="4"/>
  <c r="L37" i="4" s="1"/>
  <c r="M38" i="4"/>
  <c r="L38" i="4" s="1"/>
  <c r="M39" i="4"/>
  <c r="L39" i="4" s="1"/>
  <c r="K37" i="4"/>
  <c r="J37" i="4" s="1"/>
  <c r="K38" i="4"/>
  <c r="J38" i="4" s="1"/>
  <c r="K39" i="4"/>
  <c r="J39" i="4" s="1"/>
  <c r="I37" i="4"/>
  <c r="H37" i="4" s="1"/>
  <c r="I38" i="4"/>
  <c r="H38" i="4" s="1"/>
  <c r="I39" i="4"/>
  <c r="H39" i="4" s="1"/>
  <c r="G37" i="4"/>
  <c r="G38" i="4"/>
  <c r="F38" i="4" s="1"/>
  <c r="G39" i="4"/>
  <c r="F39" i="4" s="1"/>
  <c r="E37" i="4"/>
  <c r="D37" i="4" s="1"/>
  <c r="E38" i="4"/>
  <c r="D38" i="4" s="1"/>
  <c r="E39" i="4"/>
  <c r="D39" i="4" s="1"/>
  <c r="E33" i="4"/>
  <c r="E34" i="4"/>
  <c r="D34" i="4" s="1"/>
  <c r="I28" i="4"/>
  <c r="H28" i="4" s="1"/>
  <c r="I29" i="4"/>
  <c r="H29" i="4" s="1"/>
  <c r="I30" i="4"/>
  <c r="H30" i="4" s="1"/>
  <c r="G28" i="4"/>
  <c r="F28" i="4" s="1"/>
  <c r="G29" i="4"/>
  <c r="F29" i="4" s="1"/>
  <c r="G30" i="4"/>
  <c r="F30" i="4" s="1"/>
  <c r="E28" i="4"/>
  <c r="D28" i="4" s="1"/>
  <c r="E29" i="4"/>
  <c r="D29" i="4" s="1"/>
  <c r="E30" i="4"/>
  <c r="D44" i="4" l="1"/>
  <c r="E44" i="4"/>
  <c r="L40" i="4"/>
  <c r="M40" i="4"/>
  <c r="J40" i="4"/>
  <c r="K40" i="4"/>
  <c r="H40" i="4"/>
  <c r="I40" i="4"/>
  <c r="F40" i="4"/>
  <c r="G40" i="4"/>
  <c r="D40" i="4"/>
  <c r="E40" i="4"/>
  <c r="D35" i="4"/>
  <c r="E35" i="4"/>
  <c r="H31" i="4"/>
  <c r="I31" i="4"/>
  <c r="F31" i="4"/>
  <c r="G31" i="4"/>
  <c r="E26" i="4"/>
  <c r="D31" i="4"/>
  <c r="E31" i="4"/>
</calcChain>
</file>

<file path=xl/sharedStrings.xml><?xml version="1.0" encoding="utf-8"?>
<sst xmlns="http://schemas.openxmlformats.org/spreadsheetml/2006/main" count="1302" uniqueCount="1021">
  <si>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</si>
  <si>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</si>
  <si>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</si>
  <si>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</si>
  <si>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</si>
  <si>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</si>
  <si>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</si>
  <si>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</si>
  <si>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</si>
  <si>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</si>
  <si>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</si>
  <si>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</si>
  <si>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</si>
  <si>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</si>
  <si>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</si>
  <si>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</si>
  <si>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</si>
  <si>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</si>
  <si>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</si>
  <si>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</si>
  <si>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</si>
  <si>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</si>
  <si>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</si>
  <si>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</si>
  <si>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</si>
  <si>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</si>
  <si>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</si>
  <si>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</si>
  <si>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</si>
  <si>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</si>
  <si>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</si>
  <si>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</si>
  <si>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</si>
  <si>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</si>
  <si>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</si>
  <si>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</si>
  <si>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</si>
  <si>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</si>
  <si>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</si>
  <si>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</si>
  <si>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</si>
  <si>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</si>
  <si>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</si>
  <si>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</si>
  <si>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</si>
  <si>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</si>
  <si>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</si>
  <si>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</si>
  <si>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</si>
  <si>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</si>
  <si>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</si>
  <si>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</si>
  <si>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</si>
  <si>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</si>
  <si>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</si>
  <si>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</si>
  <si>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</si>
  <si>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</si>
  <si>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</si>
  <si>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</si>
  <si>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</si>
  <si>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</si>
  <si>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</si>
  <si>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</si>
  <si>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</si>
  <si>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</si>
  <si>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</si>
  <si>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</si>
  <si>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</si>
  <si>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</si>
  <si>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</si>
  <si>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</si>
  <si>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</si>
  <si>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</si>
  <si>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</si>
  <si>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</si>
  <si>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</si>
  <si>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</si>
  <si>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</si>
  <si>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</si>
  <si>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</si>
  <si>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</si>
  <si>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</si>
  <si>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</si>
  <si>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</si>
  <si>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</si>
  <si>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</si>
  <si>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</si>
  <si>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</si>
  <si>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</si>
  <si>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</si>
  <si>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</si>
  <si>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</si>
  <si>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</si>
  <si>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</si>
  <si>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</si>
  <si>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</si>
  <si>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</si>
  <si>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</si>
  <si>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</si>
  <si>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</si>
  <si>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</si>
  <si>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</si>
  <si>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</si>
  <si>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</si>
  <si>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</si>
  <si>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</si>
  <si>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</si>
  <si>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</si>
  <si>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</si>
  <si>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</si>
  <si>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</si>
  <si>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</si>
  <si>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</si>
  <si>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</si>
  <si>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</si>
  <si>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</si>
  <si>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</si>
  <si>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</si>
  <si>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</si>
  <si>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</si>
  <si>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</si>
  <si>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</si>
  <si>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</si>
  <si>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</si>
  <si>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</si>
  <si>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</si>
  <si>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</si>
  <si>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</si>
  <si>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</si>
  <si>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</si>
  <si>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</si>
  <si>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</si>
  <si>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</si>
  <si>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</si>
  <si>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</si>
  <si>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</si>
  <si>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</si>
  <si>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</si>
  <si>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</si>
  <si>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</si>
  <si>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</si>
  <si>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</si>
  <si>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</si>
  <si>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</si>
  <si>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</si>
  <si>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</si>
  <si>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</si>
  <si>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</si>
  <si>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</si>
  <si>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</si>
  <si>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</si>
  <si>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</si>
  <si>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</si>
  <si>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</si>
  <si>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</si>
  <si>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</si>
  <si>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</si>
  <si>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</si>
  <si>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</si>
  <si>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</si>
  <si>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</si>
  <si>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</si>
  <si>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</si>
  <si>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</si>
  <si>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</si>
  <si>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</si>
  <si>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</si>
  <si>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</si>
  <si>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</si>
  <si>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</si>
  <si>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</si>
  <si>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</si>
  <si>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</si>
  <si>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</si>
  <si>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</si>
  <si>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</si>
  <si>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</si>
  <si>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</si>
  <si>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</si>
  <si>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</si>
  <si>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</si>
  <si>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</si>
  <si>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</si>
  <si>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</si>
  <si>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</si>
  <si>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</si>
  <si>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</si>
  <si>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</si>
  <si>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</si>
  <si>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</si>
  <si>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</si>
  <si>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</si>
  <si>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</si>
  <si>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</si>
  <si>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</si>
  <si>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</si>
  <si>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</si>
  <si>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</si>
  <si>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</si>
  <si>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</si>
  <si>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</si>
  <si>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</si>
  <si>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</si>
  <si>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</si>
  <si>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</si>
  <si>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</si>
  <si>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</si>
  <si>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</si>
  <si>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</si>
  <si>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</si>
  <si>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</si>
  <si>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</si>
  <si>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</si>
  <si>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</si>
  <si>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</si>
  <si>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</si>
  <si>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</si>
  <si>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</si>
  <si>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</si>
  <si>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</si>
  <si>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</si>
  <si>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</si>
  <si>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</si>
  <si>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</si>
  <si>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</si>
  <si>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</si>
  <si>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</si>
  <si>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</si>
  <si>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</si>
  <si>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</si>
  <si>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</si>
  <si>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</si>
  <si>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</si>
  <si>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</si>
  <si>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</si>
  <si>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</si>
  <si>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</si>
  <si>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</si>
  <si>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</si>
  <si>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</si>
  <si>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</si>
  <si>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</si>
  <si>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</si>
  <si>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</si>
  <si>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</si>
  <si>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</si>
  <si>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</si>
  <si>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</si>
  <si>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</si>
  <si>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</si>
  <si>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</si>
  <si>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</si>
  <si>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</si>
  <si>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</si>
  <si>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</si>
  <si>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</si>
  <si>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</si>
  <si>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</si>
  <si>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</si>
  <si>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</si>
  <si>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</si>
  <si>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</si>
  <si>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</si>
  <si>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</si>
  <si>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</si>
  <si>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</si>
  <si>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</si>
  <si>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</si>
  <si>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</si>
  <si>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</si>
  <si>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</si>
  <si>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</si>
  <si>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</si>
  <si>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</si>
  <si>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</si>
  <si>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</si>
  <si>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</si>
  <si>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</si>
  <si>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</si>
  <si>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</si>
  <si>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</si>
  <si>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</si>
  <si>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</si>
  <si>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</si>
  <si>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</si>
  <si>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</si>
  <si>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</si>
  <si>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</si>
  <si>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</si>
  <si>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</si>
  <si>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</si>
  <si>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</si>
  <si>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</si>
  <si>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</si>
  <si>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</si>
  <si>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</si>
  <si>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</si>
  <si>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</si>
  <si>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</si>
  <si>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</si>
  <si>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</si>
  <si>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</si>
  <si>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</si>
  <si>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</si>
  <si>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</si>
  <si>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</si>
  <si>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</si>
  <si>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</si>
  <si>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</si>
  <si>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</si>
  <si>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</si>
  <si>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</si>
  <si>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</si>
  <si>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</si>
  <si>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</si>
  <si>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</si>
  <si>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</si>
  <si>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</si>
  <si>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</si>
  <si>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</si>
  <si>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</si>
  <si>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</si>
  <si>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</si>
  <si>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</si>
  <si>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</si>
  <si>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</si>
  <si>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</si>
  <si>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</si>
  <si>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</si>
  <si>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</si>
  <si>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</si>
  <si>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</si>
  <si>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</si>
  <si>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</si>
  <si>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</si>
  <si>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</si>
  <si>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</si>
  <si>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</si>
  <si>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</si>
  <si>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</si>
  <si>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</si>
  <si>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</si>
  <si>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</si>
  <si>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</si>
  <si>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</si>
  <si>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</si>
  <si>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</si>
  <si>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</si>
  <si>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</si>
  <si>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</si>
  <si>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</si>
  <si>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</si>
  <si>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</si>
  <si>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</si>
  <si>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</si>
  <si>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</si>
  <si>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</si>
  <si>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</si>
  <si>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</si>
  <si>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</si>
  <si>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</si>
  <si>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</si>
  <si>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</si>
  <si>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</si>
  <si>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</si>
  <si>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</si>
  <si>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</si>
  <si>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</si>
  <si>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</si>
  <si>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</si>
  <si>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</si>
  <si>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</si>
  <si>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</si>
  <si>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</si>
  <si>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</si>
  <si>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</si>
  <si>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</si>
  <si>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</si>
  <si>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</si>
  <si>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</si>
  <si>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</si>
  <si>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</si>
  <si>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</si>
  <si>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</si>
  <si>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</si>
  <si>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</si>
  <si>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</si>
  <si>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</si>
  <si>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</si>
  <si>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</si>
  <si>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</si>
  <si>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</si>
  <si>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</si>
  <si>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</si>
  <si>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</si>
  <si>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</si>
  <si>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</si>
  <si>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</si>
  <si>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</si>
  <si>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</si>
  <si>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</si>
  <si>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</si>
  <si>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</si>
  <si>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</si>
  <si>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</si>
  <si>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</si>
  <si>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</si>
  <si>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</si>
  <si>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</si>
  <si>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</si>
  <si>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</si>
  <si>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</si>
  <si>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</si>
  <si>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</si>
  <si>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</si>
  <si>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</si>
  <si>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</si>
  <si>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</si>
  <si>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</si>
  <si>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</si>
  <si>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</si>
  <si>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</si>
  <si>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</si>
  <si>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</si>
  <si>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</si>
  <si>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</si>
  <si>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</si>
  <si>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</si>
  <si>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</si>
  <si>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</si>
  <si>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</si>
  <si>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</si>
  <si>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</si>
  <si>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</si>
  <si>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</si>
  <si>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</si>
  <si>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</si>
  <si>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</si>
  <si>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</si>
  <si>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</si>
  <si>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</si>
  <si>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</si>
  <si>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</si>
  <si>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</si>
  <si>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</si>
  <si>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</si>
  <si>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</si>
  <si>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</si>
  <si>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</si>
  <si>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</si>
  <si>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</si>
  <si>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</si>
  <si>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</si>
  <si>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</si>
  <si>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</si>
  <si>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</si>
  <si>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</si>
  <si>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</si>
  <si>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</si>
  <si>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</si>
  <si>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</si>
  <si>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</si>
  <si>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</si>
  <si>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</si>
  <si>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</si>
  <si>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</si>
  <si>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</si>
  <si>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</si>
  <si>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</si>
  <si>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</si>
  <si>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</si>
  <si>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</si>
  <si>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</si>
  <si>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</si>
  <si>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</si>
  <si>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</si>
  <si>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</si>
  <si>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</si>
  <si>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</si>
  <si>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</si>
  <si>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</si>
  <si>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</si>
  <si>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</si>
  <si>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</si>
  <si>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</si>
  <si>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</si>
  <si>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</si>
  <si>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</si>
  <si>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</si>
  <si>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</si>
  <si>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</si>
  <si>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</si>
  <si>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</si>
  <si>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</si>
  <si>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</si>
  <si>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</si>
  <si>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</si>
  <si>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</si>
  <si>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</si>
  <si>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</si>
  <si>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</si>
  <si>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</si>
  <si>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</si>
  <si>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</si>
  <si>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</si>
  <si>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</si>
  <si>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</si>
  <si>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</si>
  <si>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</si>
  <si>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</si>
  <si>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</si>
  <si>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</si>
  <si>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</si>
  <si>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</si>
  <si>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</si>
  <si>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</si>
  <si>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</si>
  <si>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</si>
  <si>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</si>
  <si>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</si>
  <si>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</si>
  <si>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</si>
  <si>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</si>
  <si>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</si>
  <si>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</si>
  <si>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</si>
  <si>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</si>
  <si>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</si>
  <si>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</si>
  <si>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</si>
  <si>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</si>
  <si>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</si>
  <si>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</si>
  <si>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</si>
  <si>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</si>
  <si>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</si>
  <si>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</si>
  <si>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</si>
  <si>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</si>
  <si>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</si>
  <si>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</si>
  <si>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</si>
  <si>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</si>
  <si>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</si>
  <si>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</si>
  <si>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</si>
  <si>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</si>
  <si>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</si>
  <si>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</si>
  <si>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</si>
  <si>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</si>
  <si>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</si>
  <si>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</si>
  <si>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</si>
  <si>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</si>
  <si>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</si>
  <si>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</si>
  <si>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</si>
  <si>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</si>
  <si>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</si>
  <si>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</si>
  <si>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</si>
  <si>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</si>
  <si>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</si>
  <si>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</si>
  <si>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</si>
  <si>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</si>
  <si>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</si>
  <si>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</si>
  <si>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</si>
  <si>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</si>
  <si>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</si>
  <si>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</si>
  <si>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</si>
  <si>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</si>
  <si>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</si>
  <si>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</si>
  <si>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</si>
  <si>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</si>
  <si>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</si>
  <si>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</si>
  <si>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</si>
  <si>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</si>
  <si>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</si>
  <si>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</si>
  <si>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</si>
  <si>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</si>
  <si>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</si>
  <si>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</si>
  <si>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</si>
  <si>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</si>
  <si>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</si>
  <si>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</si>
  <si>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</si>
  <si>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</si>
  <si>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</si>
  <si>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</si>
  <si>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</si>
  <si>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</si>
  <si>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</si>
  <si>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</si>
  <si>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</si>
  <si>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</si>
  <si>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</si>
  <si>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</si>
  <si>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</si>
  <si>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</si>
  <si>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</si>
  <si>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</si>
  <si>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</si>
  <si>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</si>
  <si>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</si>
  <si>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</si>
  <si>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</si>
  <si>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</si>
  <si>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</si>
  <si>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</si>
  <si>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</si>
  <si>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</si>
  <si>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</si>
  <si>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</si>
  <si>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</si>
  <si>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</si>
  <si>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</si>
  <si>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</si>
  <si>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</si>
  <si>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</si>
  <si>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</si>
  <si>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</si>
  <si>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</si>
  <si>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</si>
  <si>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</si>
  <si>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</si>
  <si>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</si>
  <si>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</si>
  <si>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</si>
  <si>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</si>
  <si>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</si>
  <si>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</si>
  <si>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</si>
  <si>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</si>
  <si>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</si>
  <si>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</si>
  <si>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</si>
  <si>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</si>
  <si>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</si>
  <si>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</si>
  <si>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</si>
  <si>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</si>
  <si>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</si>
  <si>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</si>
  <si>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</si>
  <si>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</si>
  <si>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</si>
  <si>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</si>
  <si>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</si>
  <si>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</si>
  <si>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</si>
  <si>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</si>
  <si>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</si>
  <si>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</si>
  <si>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</si>
  <si>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</si>
  <si>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</si>
  <si>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</si>
  <si>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</si>
  <si>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</si>
  <si>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</si>
  <si>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</si>
  <si>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</si>
  <si>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</si>
  <si>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</si>
  <si>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</si>
  <si>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</si>
  <si>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</si>
  <si>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</si>
  <si>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</si>
  <si>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</si>
  <si>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</si>
  <si>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</si>
  <si>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</si>
  <si>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</si>
  <si>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</si>
  <si>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</si>
  <si>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</si>
  <si>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</si>
  <si>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</si>
  <si>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</si>
  <si>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</si>
  <si>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</si>
  <si>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</si>
  <si>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</si>
  <si>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</si>
  <si>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</si>
  <si>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</si>
  <si>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</si>
  <si>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</si>
  <si>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</si>
  <si>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</si>
  <si>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</si>
  <si>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</si>
  <si>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</si>
  <si>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</si>
  <si>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</si>
  <si>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</si>
  <si>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</si>
  <si>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</si>
  <si>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</si>
  <si>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</si>
  <si>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</si>
  <si>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</si>
  <si>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</si>
  <si>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</si>
  <si>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</si>
  <si>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</si>
  <si>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</si>
  <si>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</si>
  <si>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</si>
  <si>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</si>
  <si>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</si>
  <si>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</si>
  <si>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</si>
  <si>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</si>
  <si>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</si>
  <si>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</si>
  <si>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</si>
  <si>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</si>
  <si>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</si>
  <si>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</si>
  <si>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</si>
  <si>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</si>
  <si>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</si>
  <si>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</si>
  <si>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</si>
  <si>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</si>
  <si>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</si>
  <si>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</si>
  <si>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</si>
  <si>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</si>
  <si>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</si>
  <si>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</si>
  <si>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</si>
  <si>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</si>
  <si>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</si>
  <si>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</si>
  <si>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</si>
  <si>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</si>
  <si>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</si>
  <si>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</si>
  <si>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</si>
  <si>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</si>
  <si>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</si>
  <si>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</si>
  <si>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</si>
  <si>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</si>
  <si>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</si>
  <si>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</si>
  <si>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</si>
  <si>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</si>
  <si>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</si>
  <si>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</si>
  <si>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</si>
  <si>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</si>
  <si>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</si>
  <si>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</si>
  <si>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</si>
  <si>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</si>
  <si>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</si>
  <si>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</si>
  <si>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</si>
  <si>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</si>
  <si>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</si>
  <si>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</si>
  <si>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</si>
  <si>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</si>
  <si>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</si>
  <si>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</si>
  <si>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</si>
  <si>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</si>
  <si>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</si>
  <si>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</si>
  <si>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</si>
  <si>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</si>
  <si>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</si>
  <si>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</si>
  <si>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</si>
  <si>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</si>
  <si>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</si>
  <si>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</si>
  <si>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</si>
  <si>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</si>
  <si>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</si>
  <si>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</si>
  <si>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</si>
  <si>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</si>
  <si>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</si>
  <si>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</si>
  <si>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</si>
  <si>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</si>
  <si>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</si>
  <si>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</si>
  <si>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</si>
  <si>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</si>
  <si>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</si>
  <si>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</si>
  <si>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</si>
  <si>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</si>
  <si>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</si>
  <si>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</si>
  <si>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</si>
  <si>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</si>
  <si>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</si>
  <si>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</si>
  <si>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</si>
  <si>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</si>
  <si>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</si>
  <si>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</si>
  <si>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</si>
  <si>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</si>
  <si>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</si>
  <si>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</si>
  <si>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</si>
  <si>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</si>
  <si>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</si>
  <si>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</si>
  <si>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</si>
  <si>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</si>
  <si>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</si>
  <si>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</si>
  <si>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</si>
  <si>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</si>
  <si>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</si>
  <si>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</si>
  <si>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</si>
  <si>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</si>
  <si>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</si>
  <si>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</si>
  <si>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</si>
  <si>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</si>
  <si>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</si>
  <si>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</si>
  <si>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</si>
  <si>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</si>
  <si>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</si>
  <si>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</si>
  <si>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</si>
  <si>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</si>
  <si>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</si>
  <si>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</si>
  <si>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</si>
  <si>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</si>
  <si>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</si>
  <si>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</si>
  <si>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</si>
  <si>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</si>
  <si>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</si>
  <si>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</si>
  <si>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</si>
  <si>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</si>
  <si>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</si>
  <si>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</si>
  <si>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</si>
  <si>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</si>
  <si>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</si>
  <si>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</si>
  <si>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</si>
  <si>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</si>
  <si>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</si>
  <si>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</si>
  <si>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</si>
  <si>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</si>
  <si>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</si>
  <si>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</si>
  <si>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</si>
  <si>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</si>
  <si>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</si>
  <si>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</si>
  <si>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</si>
  <si>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</si>
  <si>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</si>
  <si>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</si>
  <si>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</si>
  <si>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</si>
  <si>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</si>
  <si>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</si>
  <si>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</si>
  <si>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</si>
  <si>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</si>
  <si>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</si>
  <si>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</si>
  <si>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</si>
  <si>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</si>
  <si>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</si>
  <si>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</si>
  <si>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</si>
  <si>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</si>
  <si>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</si>
  <si>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</si>
  <si>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</si>
  <si>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</si>
  <si>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</si>
  <si>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</si>
  <si>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</si>
  <si>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</si>
  <si>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</si>
  <si>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</si>
  <si>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</si>
  <si>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</si>
  <si>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</si>
  <si>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</si>
  <si>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</si>
  <si>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</si>
  <si>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</si>
  <si>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</si>
  <si>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</si>
  <si>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</si>
  <si>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</si>
  <si>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</si>
  <si>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</si>
  <si>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</si>
  <si>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</si>
  <si>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</si>
  <si>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</si>
  <si>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</si>
  <si>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</si>
  <si>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</si>
  <si>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</si>
  <si>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</si>
  <si>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</si>
  <si>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</si>
  <si>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</si>
  <si>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</si>
  <si>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</si>
  <si>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</si>
  <si>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</si>
  <si>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</si>
  <si>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</si>
  <si>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</si>
  <si>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</si>
  <si>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</si>
  <si>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</si>
  <si>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</si>
  <si>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</si>
  <si>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</si>
  <si>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</si>
  <si>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</si>
  <si>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</si>
  <si>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</si>
  <si>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</si>
  <si>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</si>
  <si>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</si>
  <si>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</si>
  <si>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</si>
  <si>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</si>
  <si>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</si>
  <si>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</si>
  <si>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</si>
  <si>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</si>
  <si>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</si>
  <si>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</si>
  <si>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</si>
  <si>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</si>
  <si>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</si>
  <si>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</si>
  <si>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</si>
  <si>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</si>
  <si>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</si>
  <si>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</si>
  <si>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</si>
  <si>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</si>
  <si>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</si>
  <si>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</si>
  <si>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</si>
  <si>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</si>
  <si>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</si>
  <si>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</si>
  <si>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</si>
  <si>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</si>
  <si>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</si>
  <si>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</si>
  <si>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Тіл дамыту</t>
  </si>
  <si>
    <t>Тіл  дамыту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</si>
  <si>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</si>
  <si>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</si>
  <si>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</si>
  <si>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Оңдасын Зейін </t>
  </si>
  <si>
    <t xml:space="preserve">Жұмабекова Даяна </t>
  </si>
  <si>
    <t xml:space="preserve">Жалғасова Ақнәзік </t>
  </si>
  <si>
    <t xml:space="preserve">Елеу Дәуіт </t>
  </si>
  <si>
    <t>Өтеген Сезім</t>
  </si>
  <si>
    <t xml:space="preserve">Рахметқали Алдияр </t>
  </si>
  <si>
    <t xml:space="preserve">Серік Ибраһим </t>
  </si>
  <si>
    <t>Дене шыныктыру</t>
  </si>
  <si>
    <t>Қоршаған  ортамен  таныстыру</t>
  </si>
  <si>
    <t xml:space="preserve">Абдықанымова Томирис </t>
  </si>
  <si>
    <t xml:space="preserve">Амантаева Мадина </t>
  </si>
  <si>
    <t xml:space="preserve">Букенбай Сафия </t>
  </si>
  <si>
    <t xml:space="preserve">Болатбай Әли </t>
  </si>
  <si>
    <t>Жұмабеков Рүстем</t>
  </si>
  <si>
    <t xml:space="preserve">Сенғали Нұржігіт </t>
  </si>
  <si>
    <t xml:space="preserve">Скендір Ақмерей </t>
  </si>
  <si>
    <t xml:space="preserve">Мұратова Медина </t>
  </si>
  <si>
    <t xml:space="preserve">Нұрлан Әлим </t>
  </si>
  <si>
    <t>Дене шынықтыру</t>
  </si>
  <si>
    <t xml:space="preserve">Қоршаған ортамен  таныстыру </t>
  </si>
  <si>
    <t>Қажмұқан Адина</t>
  </si>
  <si>
    <t xml:space="preserve">Елеусіз Әділжан </t>
  </si>
  <si>
    <t xml:space="preserve">Рахметқалиева Сырғалым </t>
  </si>
  <si>
    <t>Талғатов Аян</t>
  </si>
  <si>
    <t>Қоршаған ортамен таныстыру</t>
  </si>
  <si>
    <t>Досымқызы Айсезім</t>
  </si>
  <si>
    <t xml:space="preserve">Әлиев Әміре </t>
  </si>
  <si>
    <t xml:space="preserve">Лескен Ибраһимәли </t>
  </si>
  <si>
    <t xml:space="preserve">Сәбитхан Диана </t>
  </si>
  <si>
    <t xml:space="preserve">Өтеген Айзере  </t>
  </si>
  <si>
    <t xml:space="preserve">  Қоршаған ортамен таныстыру</t>
  </si>
  <si>
    <t xml:space="preserve">                                  Оқу жылы:  2024-2025 ж                           Топ:  Балбөбек               Өткізу кезеңі: Аралық                   Өткізу мерзімі: Қантар</t>
  </si>
  <si>
    <t xml:space="preserve">                                  Оқу жылы: 2024-2025 ж                              Топ: Балапан                Өткізу кезеңі: Аралық          Өткізу мерзімі: Қантар</t>
  </si>
  <si>
    <t xml:space="preserve">                                  Оқу жылы: 2024-2025 ж                                  Топ: Балдырған               Өткізу кезеңі:  Аралық      Өткізу мерзімі:Қантар</t>
  </si>
  <si>
    <t xml:space="preserve">                                  Оқу жылы: 2024-2025 ж                             Топ: Балдәурен                 Өткізу кезеңі: Аралық      Өткізу мерзімі: Қантар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</si>
</sst>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0" fontId="8" fillId="0" borderId="0" xfId="0" applyFont="1"/>
    <xf numFmtId="0" fontId="8" fillId="0" borderId="4" xfId="0" applyFont="1" applyBorder="1"/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1" fontId="14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15" fillId="0" borderId="0" xfId="0" applyFont="1"/>
    <xf numFmtId="0" fontId="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 applyBorder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46"/>
  <sheetViews>
    <sheetView workbookViewId="0">
      <selection activeCell="A2" sqref="A2:O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9" t="s">
        <v>1017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4" t="s">
        <v>978</v>
      </c>
      <c r="DN2" s="7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1" t="s">
        <v>2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8" t="s">
        <v>87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79" t="s">
        <v>114</v>
      </c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81" t="s">
        <v>114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90" t="s">
        <v>137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</row>
    <row r="5" spans="1:254" ht="15" customHeight="1" x14ac:dyDescent="0.25">
      <c r="A5" s="86"/>
      <c r="B5" s="86"/>
      <c r="C5" s="83" t="s">
        <v>993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 t="s">
        <v>981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 t="s">
        <v>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 t="s">
        <v>88</v>
      </c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0" t="s">
        <v>115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116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1" t="s">
        <v>994</v>
      </c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</row>
    <row r="6" spans="1:254" ht="10.15" hidden="1" customHeight="1" x14ac:dyDescent="0.25">
      <c r="A6" s="86"/>
      <c r="B6" s="86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6"/>
      <c r="B7" s="86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6"/>
      <c r="B8" s="86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6"/>
      <c r="B9" s="86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6"/>
      <c r="B10" s="86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6"/>
      <c r="B11" s="86"/>
      <c r="C11" s="65" t="s">
        <v>22</v>
      </c>
      <c r="D11" s="65" t="s">
        <v>5</v>
      </c>
      <c r="E11" s="65" t="s">
        <v>6</v>
      </c>
      <c r="F11" s="65" t="s">
        <v>26</v>
      </c>
      <c r="G11" s="65" t="s">
        <v>7</v>
      </c>
      <c r="H11" s="65" t="s">
        <v>8</v>
      </c>
      <c r="I11" s="65" t="s">
        <v>23</v>
      </c>
      <c r="J11" s="65" t="s">
        <v>9</v>
      </c>
      <c r="K11" s="65" t="s">
        <v>10</v>
      </c>
      <c r="L11" s="65" t="s">
        <v>28</v>
      </c>
      <c r="M11" s="65" t="s">
        <v>6</v>
      </c>
      <c r="N11" s="65" t="s">
        <v>12</v>
      </c>
      <c r="O11" s="65" t="s">
        <v>24</v>
      </c>
      <c r="P11" s="65" t="s">
        <v>10</v>
      </c>
      <c r="Q11" s="65" t="s">
        <v>13</v>
      </c>
      <c r="R11" s="65" t="s">
        <v>25</v>
      </c>
      <c r="S11" s="65" t="s">
        <v>12</v>
      </c>
      <c r="T11" s="65" t="s">
        <v>7</v>
      </c>
      <c r="U11" s="65" t="s">
        <v>36</v>
      </c>
      <c r="V11" s="65" t="s">
        <v>14</v>
      </c>
      <c r="W11" s="65" t="s">
        <v>9</v>
      </c>
      <c r="X11" s="65" t="s">
        <v>44</v>
      </c>
      <c r="Y11" s="65"/>
      <c r="Z11" s="65"/>
      <c r="AA11" s="65" t="s">
        <v>45</v>
      </c>
      <c r="AB11" s="65"/>
      <c r="AC11" s="65"/>
      <c r="AD11" s="65" t="s">
        <v>46</v>
      </c>
      <c r="AE11" s="65"/>
      <c r="AF11" s="65"/>
      <c r="AG11" s="65" t="s">
        <v>47</v>
      </c>
      <c r="AH11" s="65"/>
      <c r="AI11" s="65"/>
      <c r="AJ11" s="65" t="s">
        <v>48</v>
      </c>
      <c r="AK11" s="65"/>
      <c r="AL11" s="65"/>
      <c r="AM11" s="65" t="s">
        <v>49</v>
      </c>
      <c r="AN11" s="65"/>
      <c r="AO11" s="65"/>
      <c r="AP11" s="82" t="s">
        <v>50</v>
      </c>
      <c r="AQ11" s="82"/>
      <c r="AR11" s="82"/>
      <c r="AS11" s="65" t="s">
        <v>51</v>
      </c>
      <c r="AT11" s="65"/>
      <c r="AU11" s="65"/>
      <c r="AV11" s="65" t="s">
        <v>52</v>
      </c>
      <c r="AW11" s="65"/>
      <c r="AX11" s="65"/>
      <c r="AY11" s="65" t="s">
        <v>53</v>
      </c>
      <c r="AZ11" s="65"/>
      <c r="BA11" s="65"/>
      <c r="BB11" s="65" t="s">
        <v>54</v>
      </c>
      <c r="BC11" s="65"/>
      <c r="BD11" s="65"/>
      <c r="BE11" s="65" t="s">
        <v>55</v>
      </c>
      <c r="BF11" s="65"/>
      <c r="BG11" s="65"/>
      <c r="BH11" s="82" t="s">
        <v>89</v>
      </c>
      <c r="BI11" s="82"/>
      <c r="BJ11" s="82"/>
      <c r="BK11" s="82" t="s">
        <v>90</v>
      </c>
      <c r="BL11" s="82"/>
      <c r="BM11" s="82"/>
      <c r="BN11" s="82" t="s">
        <v>91</v>
      </c>
      <c r="BO11" s="82"/>
      <c r="BP11" s="82"/>
      <c r="BQ11" s="82" t="s">
        <v>92</v>
      </c>
      <c r="BR11" s="82"/>
      <c r="BS11" s="82"/>
      <c r="BT11" s="82" t="s">
        <v>93</v>
      </c>
      <c r="BU11" s="82"/>
      <c r="BV11" s="82"/>
      <c r="BW11" s="82" t="s">
        <v>104</v>
      </c>
      <c r="BX11" s="82"/>
      <c r="BY11" s="82"/>
      <c r="BZ11" s="82" t="s">
        <v>105</v>
      </c>
      <c r="CA11" s="82"/>
      <c r="CB11" s="82"/>
      <c r="CC11" s="82" t="s">
        <v>106</v>
      </c>
      <c r="CD11" s="82"/>
      <c r="CE11" s="82"/>
      <c r="CF11" s="82" t="s">
        <v>107</v>
      </c>
      <c r="CG11" s="82"/>
      <c r="CH11" s="82"/>
      <c r="CI11" s="82" t="s">
        <v>108</v>
      </c>
      <c r="CJ11" s="82"/>
      <c r="CK11" s="82"/>
      <c r="CL11" s="82" t="s">
        <v>109</v>
      </c>
      <c r="CM11" s="82"/>
      <c r="CN11" s="82"/>
      <c r="CO11" s="82" t="s">
        <v>110</v>
      </c>
      <c r="CP11" s="82"/>
      <c r="CQ11" s="82"/>
      <c r="CR11" s="82" t="s">
        <v>111</v>
      </c>
      <c r="CS11" s="82"/>
      <c r="CT11" s="82"/>
      <c r="CU11" s="82" t="s">
        <v>112</v>
      </c>
      <c r="CV11" s="82"/>
      <c r="CW11" s="82"/>
      <c r="CX11" s="82" t="s">
        <v>113</v>
      </c>
      <c r="CY11" s="82"/>
      <c r="CZ11" s="82"/>
      <c r="DA11" s="82" t="s">
        <v>138</v>
      </c>
      <c r="DB11" s="82"/>
      <c r="DC11" s="82"/>
      <c r="DD11" s="82" t="s">
        <v>139</v>
      </c>
      <c r="DE11" s="82"/>
      <c r="DF11" s="82"/>
      <c r="DG11" s="82" t="s">
        <v>140</v>
      </c>
      <c r="DH11" s="82"/>
      <c r="DI11" s="82"/>
      <c r="DJ11" s="82" t="s">
        <v>141</v>
      </c>
      <c r="DK11" s="82"/>
      <c r="DL11" s="82"/>
      <c r="DM11" s="82" t="s">
        <v>142</v>
      </c>
      <c r="DN11" s="82"/>
      <c r="DO11" s="82"/>
    </row>
    <row r="12" spans="1:254" ht="60" customHeight="1" x14ac:dyDescent="0.25">
      <c r="A12" s="86"/>
      <c r="B12" s="86"/>
      <c r="C12" s="66" t="s">
        <v>642</v>
      </c>
      <c r="D12" s="66"/>
      <c r="E12" s="66"/>
      <c r="F12" s="66" t="s">
        <v>977</v>
      </c>
      <c r="G12" s="66"/>
      <c r="H12" s="66"/>
      <c r="I12" s="66" t="s">
        <v>29</v>
      </c>
      <c r="J12" s="66"/>
      <c r="K12" s="66"/>
      <c r="L12" s="66" t="s">
        <v>37</v>
      </c>
      <c r="M12" s="66"/>
      <c r="N12" s="66"/>
      <c r="O12" s="66" t="s">
        <v>39</v>
      </c>
      <c r="P12" s="66"/>
      <c r="Q12" s="66"/>
      <c r="R12" s="66" t="s">
        <v>40</v>
      </c>
      <c r="S12" s="66"/>
      <c r="T12" s="66"/>
      <c r="U12" s="66" t="s">
        <v>43</v>
      </c>
      <c r="V12" s="66"/>
      <c r="W12" s="66"/>
      <c r="X12" s="66" t="s">
        <v>647</v>
      </c>
      <c r="Y12" s="66"/>
      <c r="Z12" s="66"/>
      <c r="AA12" s="66" t="s">
        <v>649</v>
      </c>
      <c r="AB12" s="66"/>
      <c r="AC12" s="66"/>
      <c r="AD12" s="66" t="s">
        <v>651</v>
      </c>
      <c r="AE12" s="66"/>
      <c r="AF12" s="66"/>
      <c r="AG12" s="66" t="s">
        <v>653</v>
      </c>
      <c r="AH12" s="66"/>
      <c r="AI12" s="66"/>
      <c r="AJ12" s="66" t="s">
        <v>655</v>
      </c>
      <c r="AK12" s="66"/>
      <c r="AL12" s="66"/>
      <c r="AM12" s="66" t="s">
        <v>659</v>
      </c>
      <c r="AN12" s="66"/>
      <c r="AO12" s="66"/>
      <c r="AP12" s="66" t="s">
        <v>660</v>
      </c>
      <c r="AQ12" s="66"/>
      <c r="AR12" s="66"/>
      <c r="AS12" s="66" t="s">
        <v>662</v>
      </c>
      <c r="AT12" s="66"/>
      <c r="AU12" s="66"/>
      <c r="AV12" s="66" t="s">
        <v>663</v>
      </c>
      <c r="AW12" s="66"/>
      <c r="AX12" s="66"/>
      <c r="AY12" s="66" t="s">
        <v>666</v>
      </c>
      <c r="AZ12" s="66"/>
      <c r="BA12" s="66"/>
      <c r="BB12" s="66" t="s">
        <v>667</v>
      </c>
      <c r="BC12" s="66"/>
      <c r="BD12" s="66"/>
      <c r="BE12" s="66" t="s">
        <v>670</v>
      </c>
      <c r="BF12" s="66"/>
      <c r="BG12" s="66"/>
      <c r="BH12" s="66" t="s">
        <v>671</v>
      </c>
      <c r="BI12" s="66"/>
      <c r="BJ12" s="66"/>
      <c r="BK12" s="66" t="s">
        <v>675</v>
      </c>
      <c r="BL12" s="66"/>
      <c r="BM12" s="66"/>
      <c r="BN12" s="66" t="s">
        <v>674</v>
      </c>
      <c r="BO12" s="66"/>
      <c r="BP12" s="66"/>
      <c r="BQ12" s="66" t="s">
        <v>676</v>
      </c>
      <c r="BR12" s="66"/>
      <c r="BS12" s="66"/>
      <c r="BT12" s="66" t="s">
        <v>677</v>
      </c>
      <c r="BU12" s="66"/>
      <c r="BV12" s="66"/>
      <c r="BW12" s="66" t="s">
        <v>679</v>
      </c>
      <c r="BX12" s="66"/>
      <c r="BY12" s="66"/>
      <c r="BZ12" s="66" t="s">
        <v>681</v>
      </c>
      <c r="CA12" s="66"/>
      <c r="CB12" s="66"/>
      <c r="CC12" s="66" t="s">
        <v>682</v>
      </c>
      <c r="CD12" s="66"/>
      <c r="CE12" s="66"/>
      <c r="CF12" s="66" t="s">
        <v>683</v>
      </c>
      <c r="CG12" s="66"/>
      <c r="CH12" s="66"/>
      <c r="CI12" s="66" t="s">
        <v>685</v>
      </c>
      <c r="CJ12" s="66"/>
      <c r="CK12" s="66"/>
      <c r="CL12" s="66" t="s">
        <v>125</v>
      </c>
      <c r="CM12" s="66"/>
      <c r="CN12" s="66"/>
      <c r="CO12" s="66" t="s">
        <v>127</v>
      </c>
      <c r="CP12" s="66"/>
      <c r="CQ12" s="66"/>
      <c r="CR12" s="66" t="s">
        <v>686</v>
      </c>
      <c r="CS12" s="66"/>
      <c r="CT12" s="66"/>
      <c r="CU12" s="66" t="s">
        <v>132</v>
      </c>
      <c r="CV12" s="66"/>
      <c r="CW12" s="66"/>
      <c r="CX12" s="66" t="s">
        <v>687</v>
      </c>
      <c r="CY12" s="66"/>
      <c r="CZ12" s="66"/>
      <c r="DA12" s="66" t="s">
        <v>688</v>
      </c>
      <c r="DB12" s="66"/>
      <c r="DC12" s="66"/>
      <c r="DD12" s="66" t="s">
        <v>692</v>
      </c>
      <c r="DE12" s="66"/>
      <c r="DF12" s="66"/>
      <c r="DG12" s="66" t="s">
        <v>694</v>
      </c>
      <c r="DH12" s="66"/>
      <c r="DI12" s="66"/>
      <c r="DJ12" s="66" t="s">
        <v>696</v>
      </c>
      <c r="DK12" s="66"/>
      <c r="DL12" s="66"/>
      <c r="DM12" s="66" t="s">
        <v>698</v>
      </c>
      <c r="DN12" s="66"/>
      <c r="DO12" s="66"/>
    </row>
    <row r="13" spans="1:254" ht="111.75" customHeight="1" x14ac:dyDescent="0.25">
      <c r="A13" s="86"/>
      <c r="B13" s="86"/>
      <c r="C13" s="45" t="s">
        <v>16</v>
      </c>
      <c r="D13" s="45" t="s">
        <v>17</v>
      </c>
      <c r="E13" s="45" t="s">
        <v>18</v>
      </c>
      <c r="F13" s="45" t="s">
        <v>19</v>
      </c>
      <c r="G13" s="45" t="s">
        <v>20</v>
      </c>
      <c r="H13" s="45" t="s">
        <v>643</v>
      </c>
      <c r="I13" s="45" t="s">
        <v>30</v>
      </c>
      <c r="J13" s="45" t="s">
        <v>644</v>
      </c>
      <c r="K13" s="45" t="s">
        <v>31</v>
      </c>
      <c r="L13" s="45" t="s">
        <v>30</v>
      </c>
      <c r="M13" s="45" t="s">
        <v>38</v>
      </c>
      <c r="N13" s="45" t="s">
        <v>31</v>
      </c>
      <c r="O13" s="45" t="s">
        <v>39</v>
      </c>
      <c r="P13" s="45" t="s">
        <v>39</v>
      </c>
      <c r="Q13" s="45" t="s">
        <v>35</v>
      </c>
      <c r="R13" s="45" t="s">
        <v>41</v>
      </c>
      <c r="S13" s="45" t="s">
        <v>42</v>
      </c>
      <c r="T13" s="45" t="s">
        <v>35</v>
      </c>
      <c r="U13" s="45" t="s">
        <v>430</v>
      </c>
      <c r="V13" s="45" t="s">
        <v>645</v>
      </c>
      <c r="W13" s="45" t="s">
        <v>646</v>
      </c>
      <c r="X13" s="45" t="s">
        <v>71</v>
      </c>
      <c r="Y13" s="45" t="s">
        <v>58</v>
      </c>
      <c r="Z13" s="45" t="s">
        <v>648</v>
      </c>
      <c r="AA13" s="45" t="s">
        <v>650</v>
      </c>
      <c r="AB13" s="45" t="s">
        <v>84</v>
      </c>
      <c r="AC13" s="45" t="s">
        <v>85</v>
      </c>
      <c r="AD13" s="45" t="s">
        <v>61</v>
      </c>
      <c r="AE13" s="45" t="s">
        <v>62</v>
      </c>
      <c r="AF13" s="45" t="s">
        <v>652</v>
      </c>
      <c r="AG13" s="45" t="s">
        <v>654</v>
      </c>
      <c r="AH13" s="45" t="s">
        <v>65</v>
      </c>
      <c r="AI13" s="45" t="s">
        <v>66</v>
      </c>
      <c r="AJ13" s="45" t="s">
        <v>656</v>
      </c>
      <c r="AK13" s="45" t="s">
        <v>657</v>
      </c>
      <c r="AL13" s="45" t="s">
        <v>658</v>
      </c>
      <c r="AM13" s="45" t="s">
        <v>59</v>
      </c>
      <c r="AN13" s="45" t="s">
        <v>60</v>
      </c>
      <c r="AO13" s="45" t="s">
        <v>35</v>
      </c>
      <c r="AP13" s="45" t="s">
        <v>204</v>
      </c>
      <c r="AQ13" s="45" t="s">
        <v>661</v>
      </c>
      <c r="AR13" s="45" t="s">
        <v>85</v>
      </c>
      <c r="AS13" s="45" t="s">
        <v>72</v>
      </c>
      <c r="AT13" s="45" t="s">
        <v>73</v>
      </c>
      <c r="AU13" s="45" t="s">
        <v>74</v>
      </c>
      <c r="AV13" s="45" t="s">
        <v>75</v>
      </c>
      <c r="AW13" s="45" t="s">
        <v>664</v>
      </c>
      <c r="AX13" s="45" t="s">
        <v>665</v>
      </c>
      <c r="AY13" s="45" t="s">
        <v>76</v>
      </c>
      <c r="AZ13" s="45" t="s">
        <v>77</v>
      </c>
      <c r="BA13" s="45" t="s">
        <v>78</v>
      </c>
      <c r="BB13" s="45" t="s">
        <v>82</v>
      </c>
      <c r="BC13" s="45" t="s">
        <v>668</v>
      </c>
      <c r="BD13" s="45" t="s">
        <v>669</v>
      </c>
      <c r="BE13" s="45" t="s">
        <v>79</v>
      </c>
      <c r="BF13" s="45" t="s">
        <v>80</v>
      </c>
      <c r="BG13" s="45" t="s">
        <v>81</v>
      </c>
      <c r="BH13" s="45" t="s">
        <v>672</v>
      </c>
      <c r="BI13" s="45" t="s">
        <v>102</v>
      </c>
      <c r="BJ13" s="45" t="s">
        <v>190</v>
      </c>
      <c r="BK13" s="45" t="s">
        <v>673</v>
      </c>
      <c r="BL13" s="45" t="s">
        <v>371</v>
      </c>
      <c r="BM13" s="45" t="s">
        <v>95</v>
      </c>
      <c r="BN13" s="45" t="s">
        <v>101</v>
      </c>
      <c r="BO13" s="45" t="s">
        <v>102</v>
      </c>
      <c r="BP13" s="45" t="s">
        <v>190</v>
      </c>
      <c r="BQ13" s="45" t="s">
        <v>99</v>
      </c>
      <c r="BR13" s="45" t="s">
        <v>965</v>
      </c>
      <c r="BS13" s="45" t="s">
        <v>966</v>
      </c>
      <c r="BT13" s="45" t="s">
        <v>94</v>
      </c>
      <c r="BU13" s="45" t="s">
        <v>678</v>
      </c>
      <c r="BV13" s="45" t="s">
        <v>103</v>
      </c>
      <c r="BW13" s="45" t="s">
        <v>27</v>
      </c>
      <c r="BX13" s="45" t="s">
        <v>34</v>
      </c>
      <c r="BY13" s="45" t="s">
        <v>680</v>
      </c>
      <c r="BZ13" s="45" t="s">
        <v>117</v>
      </c>
      <c r="CA13" s="45" t="s">
        <v>118</v>
      </c>
      <c r="CB13" s="45" t="s">
        <v>119</v>
      </c>
      <c r="CC13" s="45" t="s">
        <v>120</v>
      </c>
      <c r="CD13" s="45" t="s">
        <v>121</v>
      </c>
      <c r="CE13" s="45" t="s">
        <v>122</v>
      </c>
      <c r="CF13" s="45" t="s">
        <v>123</v>
      </c>
      <c r="CG13" s="45" t="s">
        <v>684</v>
      </c>
      <c r="CH13" s="45" t="s">
        <v>124</v>
      </c>
      <c r="CI13" s="45" t="s">
        <v>33</v>
      </c>
      <c r="CJ13" s="45" t="s">
        <v>34</v>
      </c>
      <c r="CK13" s="45" t="s">
        <v>35</v>
      </c>
      <c r="CL13" s="45" t="s">
        <v>30</v>
      </c>
      <c r="CM13" s="45" t="s">
        <v>38</v>
      </c>
      <c r="CN13" s="45" t="s">
        <v>126</v>
      </c>
      <c r="CO13" s="45" t="s">
        <v>76</v>
      </c>
      <c r="CP13" s="45" t="s">
        <v>128</v>
      </c>
      <c r="CQ13" s="45" t="s">
        <v>78</v>
      </c>
      <c r="CR13" s="45" t="s">
        <v>129</v>
      </c>
      <c r="CS13" s="45" t="s">
        <v>130</v>
      </c>
      <c r="CT13" s="45" t="s">
        <v>131</v>
      </c>
      <c r="CU13" s="45" t="s">
        <v>133</v>
      </c>
      <c r="CV13" s="45" t="s">
        <v>130</v>
      </c>
      <c r="CW13" s="45" t="s">
        <v>85</v>
      </c>
      <c r="CX13" s="45" t="s">
        <v>134</v>
      </c>
      <c r="CY13" s="45" t="s">
        <v>135</v>
      </c>
      <c r="CZ13" s="45" t="s">
        <v>136</v>
      </c>
      <c r="DA13" s="45" t="s">
        <v>689</v>
      </c>
      <c r="DB13" s="45" t="s">
        <v>690</v>
      </c>
      <c r="DC13" s="45" t="s">
        <v>691</v>
      </c>
      <c r="DD13" s="45" t="s">
        <v>33</v>
      </c>
      <c r="DE13" s="45" t="s">
        <v>34</v>
      </c>
      <c r="DF13" s="45" t="s">
        <v>693</v>
      </c>
      <c r="DG13" s="45" t="s">
        <v>143</v>
      </c>
      <c r="DH13" s="45" t="s">
        <v>695</v>
      </c>
      <c r="DI13" s="45" t="s">
        <v>144</v>
      </c>
      <c r="DJ13" s="45" t="s">
        <v>697</v>
      </c>
      <c r="DK13" s="45" t="s">
        <v>147</v>
      </c>
      <c r="DL13" s="45" t="s">
        <v>148</v>
      </c>
      <c r="DM13" s="45" t="s">
        <v>150</v>
      </c>
      <c r="DN13" s="45" t="s">
        <v>699</v>
      </c>
      <c r="DO13" s="45" t="s">
        <v>700</v>
      </c>
    </row>
    <row r="14" spans="1:254" ht="15.75" x14ac:dyDescent="0.25">
      <c r="A14" s="16">
        <v>1</v>
      </c>
      <c r="B14" s="13" t="s">
        <v>989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1" t="s">
        <v>988</v>
      </c>
      <c r="C15" s="9"/>
      <c r="D15" s="9"/>
      <c r="E15" s="9">
        <v>1</v>
      </c>
      <c r="F15" s="64"/>
      <c r="G15" s="64"/>
      <c r="H15" s="64">
        <v>1</v>
      </c>
      <c r="I15" s="64"/>
      <c r="J15" s="64"/>
      <c r="K15" s="64">
        <v>1</v>
      </c>
      <c r="L15" s="64"/>
      <c r="M15" s="64"/>
      <c r="N15" s="64">
        <v>1</v>
      </c>
      <c r="O15" s="64"/>
      <c r="P15" s="64"/>
      <c r="Q15" s="64">
        <v>1</v>
      </c>
      <c r="R15" s="64"/>
      <c r="S15" s="64"/>
      <c r="T15" s="64">
        <v>1</v>
      </c>
      <c r="U15" s="64"/>
      <c r="V15" s="64"/>
      <c r="W15" s="64">
        <v>1</v>
      </c>
      <c r="X15" s="64"/>
      <c r="Y15" s="64"/>
      <c r="Z15" s="64">
        <v>1</v>
      </c>
      <c r="AA15" s="64"/>
      <c r="AB15" s="64"/>
      <c r="AC15" s="64">
        <v>1</v>
      </c>
      <c r="AD15" s="64"/>
      <c r="AE15" s="64"/>
      <c r="AF15" s="64">
        <v>1</v>
      </c>
      <c r="AG15" s="64"/>
      <c r="AH15" s="64"/>
      <c r="AI15" s="64">
        <v>1</v>
      </c>
      <c r="AJ15" s="64"/>
      <c r="AK15" s="64"/>
      <c r="AL15" s="64">
        <v>1</v>
      </c>
      <c r="AM15" s="64"/>
      <c r="AN15" s="64"/>
      <c r="AO15" s="64">
        <v>1</v>
      </c>
      <c r="AP15" s="64"/>
      <c r="AQ15" s="64"/>
      <c r="AR15" s="64">
        <v>1</v>
      </c>
      <c r="AS15" s="64"/>
      <c r="AT15" s="64"/>
      <c r="AU15" s="64">
        <v>1</v>
      </c>
      <c r="AV15" s="64"/>
      <c r="AW15" s="64"/>
      <c r="AX15" s="64">
        <v>1</v>
      </c>
      <c r="AY15" s="64"/>
      <c r="AZ15" s="64"/>
      <c r="BA15" s="64">
        <v>1</v>
      </c>
      <c r="BB15" s="64"/>
      <c r="BC15" s="64"/>
      <c r="BD15" s="64">
        <v>1</v>
      </c>
      <c r="BE15" s="64"/>
      <c r="BF15" s="64"/>
      <c r="BG15" s="64">
        <v>1</v>
      </c>
      <c r="BH15" s="61"/>
      <c r="BI15" s="61">
        <v>1</v>
      </c>
      <c r="BJ15" s="61"/>
      <c r="BK15" s="61"/>
      <c r="BL15" s="61">
        <v>1</v>
      </c>
      <c r="BM15" s="61"/>
      <c r="BN15" s="61"/>
      <c r="BO15" s="61">
        <v>1</v>
      </c>
      <c r="BP15" s="61"/>
      <c r="BQ15" s="61"/>
      <c r="BR15" s="61">
        <v>1</v>
      </c>
      <c r="BS15" s="61"/>
      <c r="BT15" s="61"/>
      <c r="BU15" s="61">
        <v>1</v>
      </c>
      <c r="BV15" s="61"/>
      <c r="BW15" s="64"/>
      <c r="BX15" s="64"/>
      <c r="BY15" s="64">
        <v>1</v>
      </c>
      <c r="BZ15" s="64"/>
      <c r="CA15" s="64"/>
      <c r="CB15" s="64">
        <v>1</v>
      </c>
      <c r="CC15" s="64"/>
      <c r="CD15" s="64"/>
      <c r="CE15" s="64">
        <v>1</v>
      </c>
      <c r="CF15" s="64"/>
      <c r="CG15" s="64"/>
      <c r="CH15" s="64">
        <v>1</v>
      </c>
      <c r="CI15" s="64"/>
      <c r="CJ15" s="64"/>
      <c r="CK15" s="64">
        <v>1</v>
      </c>
      <c r="CL15" s="64"/>
      <c r="CM15" s="64"/>
      <c r="CN15" s="64">
        <v>1</v>
      </c>
      <c r="CO15" s="64"/>
      <c r="CP15" s="64"/>
      <c r="CQ15" s="64">
        <v>1</v>
      </c>
      <c r="CR15" s="64"/>
      <c r="CS15" s="64"/>
      <c r="CT15" s="64">
        <v>1</v>
      </c>
      <c r="CU15" s="64"/>
      <c r="CV15" s="64"/>
      <c r="CW15" s="64">
        <v>1</v>
      </c>
      <c r="CX15" s="64"/>
      <c r="CY15" s="64"/>
      <c r="CZ15" s="64">
        <v>1</v>
      </c>
      <c r="DA15" s="64"/>
      <c r="DB15" s="64"/>
      <c r="DC15" s="64">
        <v>1</v>
      </c>
      <c r="DD15" s="64"/>
      <c r="DE15" s="64"/>
      <c r="DF15" s="64">
        <v>1</v>
      </c>
      <c r="DG15" s="64"/>
      <c r="DH15" s="64"/>
      <c r="DI15" s="64">
        <v>1</v>
      </c>
      <c r="DJ15" s="64"/>
      <c r="DK15" s="64"/>
      <c r="DL15" s="64">
        <v>1</v>
      </c>
      <c r="DM15" s="64"/>
      <c r="DN15" s="64"/>
      <c r="DO15" s="64">
        <v>1</v>
      </c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1" t="s">
        <v>987</v>
      </c>
      <c r="C16" s="9"/>
      <c r="D16" s="9">
        <v>1</v>
      </c>
      <c r="E16" s="9"/>
      <c r="F16" s="64"/>
      <c r="G16" s="64">
        <v>1</v>
      </c>
      <c r="H16" s="64"/>
      <c r="I16" s="64"/>
      <c r="J16" s="64">
        <v>1</v>
      </c>
      <c r="K16" s="64"/>
      <c r="L16" s="64"/>
      <c r="M16" s="64">
        <v>1</v>
      </c>
      <c r="N16" s="64"/>
      <c r="O16" s="64"/>
      <c r="P16" s="64">
        <v>1</v>
      </c>
      <c r="Q16" s="64"/>
      <c r="R16" s="64"/>
      <c r="S16" s="64">
        <v>1</v>
      </c>
      <c r="T16" s="64"/>
      <c r="U16" s="64"/>
      <c r="V16" s="64">
        <v>1</v>
      </c>
      <c r="W16" s="64"/>
      <c r="X16" s="64"/>
      <c r="Y16" s="64">
        <v>1</v>
      </c>
      <c r="Z16" s="64"/>
      <c r="AA16" s="64"/>
      <c r="AB16" s="64">
        <v>1</v>
      </c>
      <c r="AC16" s="64"/>
      <c r="AD16" s="64"/>
      <c r="AE16" s="64">
        <v>1</v>
      </c>
      <c r="AF16" s="64"/>
      <c r="AG16" s="64"/>
      <c r="AH16" s="64">
        <v>1</v>
      </c>
      <c r="AI16" s="64"/>
      <c r="AJ16" s="64"/>
      <c r="AK16" s="64">
        <v>1</v>
      </c>
      <c r="AL16" s="64"/>
      <c r="AM16" s="64"/>
      <c r="AN16" s="64">
        <v>1</v>
      </c>
      <c r="AO16" s="64"/>
      <c r="AP16" s="64"/>
      <c r="AQ16" s="64">
        <v>1</v>
      </c>
      <c r="AR16" s="64"/>
      <c r="AS16" s="64"/>
      <c r="AT16" s="64">
        <v>1</v>
      </c>
      <c r="AU16" s="64"/>
      <c r="AV16" s="64"/>
      <c r="AW16" s="64">
        <v>1</v>
      </c>
      <c r="AX16" s="64"/>
      <c r="AY16" s="64"/>
      <c r="AZ16" s="64">
        <v>1</v>
      </c>
      <c r="BA16" s="64"/>
      <c r="BB16" s="64"/>
      <c r="BC16" s="64">
        <v>1</v>
      </c>
      <c r="BD16" s="64"/>
      <c r="BE16" s="64"/>
      <c r="BF16" s="64">
        <v>1</v>
      </c>
      <c r="BG16" s="64"/>
      <c r="BH16" s="61"/>
      <c r="BI16" s="61">
        <v>1</v>
      </c>
      <c r="BJ16" s="61"/>
      <c r="BK16" s="61"/>
      <c r="BL16" s="61">
        <v>1</v>
      </c>
      <c r="BM16" s="61"/>
      <c r="BN16" s="61"/>
      <c r="BO16" s="61">
        <v>1</v>
      </c>
      <c r="BP16" s="61"/>
      <c r="BQ16" s="61"/>
      <c r="BR16" s="61">
        <v>1</v>
      </c>
      <c r="BS16" s="61"/>
      <c r="BT16" s="61"/>
      <c r="BU16" s="61">
        <v>1</v>
      </c>
      <c r="BV16" s="61"/>
      <c r="BW16" s="64"/>
      <c r="BX16" s="64">
        <v>1</v>
      </c>
      <c r="BY16" s="64"/>
      <c r="BZ16" s="64"/>
      <c r="CA16" s="64">
        <v>1</v>
      </c>
      <c r="CB16" s="64"/>
      <c r="CC16" s="64"/>
      <c r="CD16" s="64">
        <v>1</v>
      </c>
      <c r="CE16" s="64"/>
      <c r="CF16" s="64"/>
      <c r="CG16" s="64">
        <v>1</v>
      </c>
      <c r="CH16" s="64"/>
      <c r="CI16" s="64"/>
      <c r="CJ16" s="64">
        <v>1</v>
      </c>
      <c r="CK16" s="64"/>
      <c r="CL16" s="64"/>
      <c r="CM16" s="64">
        <v>1</v>
      </c>
      <c r="CN16" s="64"/>
      <c r="CO16" s="64"/>
      <c r="CP16" s="64">
        <v>1</v>
      </c>
      <c r="CQ16" s="64"/>
      <c r="CR16" s="64"/>
      <c r="CS16" s="64">
        <v>1</v>
      </c>
      <c r="CT16" s="64"/>
      <c r="CU16" s="64"/>
      <c r="CV16" s="64">
        <v>1</v>
      </c>
      <c r="CW16" s="64"/>
      <c r="CX16" s="64"/>
      <c r="CY16" s="64">
        <v>1</v>
      </c>
      <c r="CZ16" s="64"/>
      <c r="DA16" s="64"/>
      <c r="DB16" s="64">
        <v>1</v>
      </c>
      <c r="DC16" s="64"/>
      <c r="DD16" s="64"/>
      <c r="DE16" s="64">
        <v>1</v>
      </c>
      <c r="DF16" s="64"/>
      <c r="DG16" s="64"/>
      <c r="DH16" s="64">
        <v>1</v>
      </c>
      <c r="DI16" s="64"/>
      <c r="DJ16" s="64"/>
      <c r="DK16" s="64">
        <v>1</v>
      </c>
      <c r="DL16" s="64"/>
      <c r="DM16" s="64"/>
      <c r="DN16" s="64">
        <v>1</v>
      </c>
      <c r="DO16" s="64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1" t="s">
        <v>986</v>
      </c>
      <c r="C17" s="9">
        <v>1</v>
      </c>
      <c r="D17" s="9"/>
      <c r="E17" s="9"/>
      <c r="F17" s="64">
        <v>1</v>
      </c>
      <c r="G17" s="64"/>
      <c r="H17" s="64"/>
      <c r="I17" s="64">
        <v>1</v>
      </c>
      <c r="J17" s="64"/>
      <c r="K17" s="64"/>
      <c r="L17" s="64">
        <v>1</v>
      </c>
      <c r="M17" s="64"/>
      <c r="N17" s="64"/>
      <c r="O17" s="64">
        <v>1</v>
      </c>
      <c r="P17" s="64"/>
      <c r="Q17" s="64"/>
      <c r="R17" s="64">
        <v>1</v>
      </c>
      <c r="S17" s="64"/>
      <c r="T17" s="64"/>
      <c r="U17" s="64">
        <v>1</v>
      </c>
      <c r="V17" s="64"/>
      <c r="W17" s="64"/>
      <c r="X17" s="64">
        <v>1</v>
      </c>
      <c r="Y17" s="64"/>
      <c r="Z17" s="64"/>
      <c r="AA17" s="64">
        <v>1</v>
      </c>
      <c r="AB17" s="64"/>
      <c r="AC17" s="64"/>
      <c r="AD17" s="64">
        <v>1</v>
      </c>
      <c r="AE17" s="64"/>
      <c r="AF17" s="64"/>
      <c r="AG17" s="64">
        <v>1</v>
      </c>
      <c r="AH17" s="64"/>
      <c r="AI17" s="64"/>
      <c r="AJ17" s="64">
        <v>1</v>
      </c>
      <c r="AK17" s="64"/>
      <c r="AL17" s="64"/>
      <c r="AM17" s="64">
        <v>1</v>
      </c>
      <c r="AN17" s="64"/>
      <c r="AO17" s="64"/>
      <c r="AP17" s="64">
        <v>1</v>
      </c>
      <c r="AQ17" s="64"/>
      <c r="AR17" s="64"/>
      <c r="AS17" s="64">
        <v>1</v>
      </c>
      <c r="AT17" s="64"/>
      <c r="AU17" s="64"/>
      <c r="AV17" s="64">
        <v>1</v>
      </c>
      <c r="AW17" s="64"/>
      <c r="AX17" s="64"/>
      <c r="AY17" s="64">
        <v>1</v>
      </c>
      <c r="AZ17" s="64"/>
      <c r="BA17" s="64"/>
      <c r="BB17" s="64">
        <v>1</v>
      </c>
      <c r="BC17" s="64"/>
      <c r="BD17" s="64"/>
      <c r="BE17" s="64">
        <v>1</v>
      </c>
      <c r="BF17" s="64"/>
      <c r="BG17" s="64"/>
      <c r="BH17" s="61"/>
      <c r="BI17" s="61"/>
      <c r="BJ17" s="61">
        <v>1</v>
      </c>
      <c r="BK17" s="61"/>
      <c r="BL17" s="61"/>
      <c r="BM17" s="61">
        <v>1</v>
      </c>
      <c r="BN17" s="61"/>
      <c r="BO17" s="61"/>
      <c r="BP17" s="61">
        <v>1</v>
      </c>
      <c r="BQ17" s="61"/>
      <c r="BR17" s="61"/>
      <c r="BS17" s="61">
        <v>1</v>
      </c>
      <c r="BT17" s="61"/>
      <c r="BU17" s="61"/>
      <c r="BV17" s="61">
        <v>1</v>
      </c>
      <c r="BW17" s="64">
        <v>1</v>
      </c>
      <c r="BX17" s="64"/>
      <c r="BY17" s="64"/>
      <c r="BZ17" s="64">
        <v>1</v>
      </c>
      <c r="CA17" s="64"/>
      <c r="CB17" s="64"/>
      <c r="CC17" s="64">
        <v>1</v>
      </c>
      <c r="CD17" s="64"/>
      <c r="CE17" s="64"/>
      <c r="CF17" s="64">
        <v>1</v>
      </c>
      <c r="CG17" s="64"/>
      <c r="CH17" s="64"/>
      <c r="CI17" s="64">
        <v>1</v>
      </c>
      <c r="CJ17" s="64"/>
      <c r="CK17" s="64"/>
      <c r="CL17" s="64">
        <v>1</v>
      </c>
      <c r="CM17" s="64"/>
      <c r="CN17" s="64"/>
      <c r="CO17" s="64">
        <v>1</v>
      </c>
      <c r="CP17" s="64"/>
      <c r="CQ17" s="64"/>
      <c r="CR17" s="64">
        <v>1</v>
      </c>
      <c r="CS17" s="64"/>
      <c r="CT17" s="64"/>
      <c r="CU17" s="64">
        <v>1</v>
      </c>
      <c r="CV17" s="64"/>
      <c r="CW17" s="64"/>
      <c r="CX17" s="64">
        <v>1</v>
      </c>
      <c r="CY17" s="64"/>
      <c r="CZ17" s="64"/>
      <c r="DA17" s="64">
        <v>1</v>
      </c>
      <c r="DB17" s="64"/>
      <c r="DC17" s="64"/>
      <c r="DD17" s="64">
        <v>1</v>
      </c>
      <c r="DE17" s="64"/>
      <c r="DF17" s="64"/>
      <c r="DG17" s="64">
        <v>1</v>
      </c>
      <c r="DH17" s="64"/>
      <c r="DI17" s="64"/>
      <c r="DJ17" s="64">
        <v>1</v>
      </c>
      <c r="DK17" s="64"/>
      <c r="DL17" s="64"/>
      <c r="DM17" s="64">
        <v>1</v>
      </c>
      <c r="DN17" s="64"/>
      <c r="DO17" s="64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1" t="s">
        <v>990</v>
      </c>
      <c r="C18" s="9"/>
      <c r="D18" s="9"/>
      <c r="E18" s="9">
        <v>1</v>
      </c>
      <c r="F18" s="64"/>
      <c r="G18" s="64"/>
      <c r="H18" s="64">
        <v>1</v>
      </c>
      <c r="I18" s="64"/>
      <c r="J18" s="64"/>
      <c r="K18" s="64">
        <v>1</v>
      </c>
      <c r="L18" s="64"/>
      <c r="M18" s="64"/>
      <c r="N18" s="64">
        <v>1</v>
      </c>
      <c r="O18" s="64"/>
      <c r="P18" s="64"/>
      <c r="Q18" s="64">
        <v>1</v>
      </c>
      <c r="R18" s="64"/>
      <c r="S18" s="64"/>
      <c r="T18" s="64">
        <v>1</v>
      </c>
      <c r="U18" s="64"/>
      <c r="V18" s="64"/>
      <c r="W18" s="64">
        <v>1</v>
      </c>
      <c r="X18" s="64"/>
      <c r="Y18" s="64"/>
      <c r="Z18" s="64">
        <v>1</v>
      </c>
      <c r="AA18" s="64"/>
      <c r="AB18" s="64"/>
      <c r="AC18" s="64">
        <v>1</v>
      </c>
      <c r="AD18" s="64"/>
      <c r="AE18" s="64"/>
      <c r="AF18" s="64">
        <v>1</v>
      </c>
      <c r="AG18" s="64"/>
      <c r="AH18" s="64"/>
      <c r="AI18" s="64">
        <v>1</v>
      </c>
      <c r="AJ18" s="64"/>
      <c r="AK18" s="64"/>
      <c r="AL18" s="64">
        <v>1</v>
      </c>
      <c r="AM18" s="64"/>
      <c r="AN18" s="64"/>
      <c r="AO18" s="64">
        <v>1</v>
      </c>
      <c r="AP18" s="64"/>
      <c r="AQ18" s="64"/>
      <c r="AR18" s="64">
        <v>1</v>
      </c>
      <c r="AS18" s="64"/>
      <c r="AT18" s="64"/>
      <c r="AU18" s="64">
        <v>1</v>
      </c>
      <c r="AV18" s="64"/>
      <c r="AW18" s="64"/>
      <c r="AX18" s="64">
        <v>1</v>
      </c>
      <c r="AY18" s="64"/>
      <c r="AZ18" s="64"/>
      <c r="BA18" s="64">
        <v>1</v>
      </c>
      <c r="BB18" s="64"/>
      <c r="BC18" s="64"/>
      <c r="BD18" s="64">
        <v>1</v>
      </c>
      <c r="BE18" s="64"/>
      <c r="BF18" s="64"/>
      <c r="BG18" s="64">
        <v>1</v>
      </c>
      <c r="BH18" s="61"/>
      <c r="BI18" s="61">
        <v>1</v>
      </c>
      <c r="BJ18" s="61"/>
      <c r="BK18" s="61"/>
      <c r="BL18" s="61">
        <v>1</v>
      </c>
      <c r="BM18" s="61"/>
      <c r="BN18" s="61"/>
      <c r="BO18" s="61">
        <v>1</v>
      </c>
      <c r="BP18" s="61"/>
      <c r="BQ18" s="61"/>
      <c r="BR18" s="61">
        <v>1</v>
      </c>
      <c r="BS18" s="61"/>
      <c r="BT18" s="61"/>
      <c r="BU18" s="61">
        <v>1</v>
      </c>
      <c r="BV18" s="61"/>
      <c r="BW18" s="64"/>
      <c r="BX18" s="64"/>
      <c r="BY18" s="64">
        <v>1</v>
      </c>
      <c r="BZ18" s="64"/>
      <c r="CA18" s="64"/>
      <c r="CB18" s="64">
        <v>1</v>
      </c>
      <c r="CC18" s="64"/>
      <c r="CD18" s="64"/>
      <c r="CE18" s="64">
        <v>1</v>
      </c>
      <c r="CF18" s="64"/>
      <c r="CG18" s="64"/>
      <c r="CH18" s="64">
        <v>1</v>
      </c>
      <c r="CI18" s="64"/>
      <c r="CJ18" s="64"/>
      <c r="CK18" s="64">
        <v>1</v>
      </c>
      <c r="CL18" s="64"/>
      <c r="CM18" s="64"/>
      <c r="CN18" s="64">
        <v>1</v>
      </c>
      <c r="CO18" s="64"/>
      <c r="CP18" s="64"/>
      <c r="CQ18" s="64">
        <v>1</v>
      </c>
      <c r="CR18" s="64"/>
      <c r="CS18" s="64"/>
      <c r="CT18" s="64">
        <v>1</v>
      </c>
      <c r="CU18" s="64"/>
      <c r="CV18" s="64"/>
      <c r="CW18" s="64">
        <v>1</v>
      </c>
      <c r="CX18" s="64"/>
      <c r="CY18" s="64"/>
      <c r="CZ18" s="64">
        <v>1</v>
      </c>
      <c r="DA18" s="64"/>
      <c r="DB18" s="64">
        <v>1</v>
      </c>
      <c r="DC18" s="64"/>
      <c r="DD18" s="64"/>
      <c r="DE18" s="64">
        <v>1</v>
      </c>
      <c r="DF18" s="64"/>
      <c r="DG18" s="64"/>
      <c r="DH18" s="64">
        <v>1</v>
      </c>
      <c r="DI18" s="64"/>
      <c r="DJ18" s="64"/>
      <c r="DK18" s="64">
        <v>1</v>
      </c>
      <c r="DL18" s="64"/>
      <c r="DM18" s="64"/>
      <c r="DN18" s="64">
        <v>1</v>
      </c>
      <c r="DO18" s="64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6</v>
      </c>
      <c r="B19" s="1" t="s">
        <v>991</v>
      </c>
      <c r="C19" s="9"/>
      <c r="D19" s="9">
        <v>1</v>
      </c>
      <c r="E19" s="9"/>
      <c r="F19" s="64"/>
      <c r="G19" s="64">
        <v>1</v>
      </c>
      <c r="H19" s="64"/>
      <c r="I19" s="64"/>
      <c r="J19" s="64">
        <v>1</v>
      </c>
      <c r="K19" s="64"/>
      <c r="L19" s="64"/>
      <c r="M19" s="64">
        <v>1</v>
      </c>
      <c r="N19" s="64"/>
      <c r="O19" s="64"/>
      <c r="P19" s="64">
        <v>1</v>
      </c>
      <c r="Q19" s="64"/>
      <c r="R19" s="64"/>
      <c r="S19" s="64">
        <v>1</v>
      </c>
      <c r="T19" s="64"/>
      <c r="U19" s="64"/>
      <c r="V19" s="64">
        <v>1</v>
      </c>
      <c r="W19" s="64"/>
      <c r="X19" s="64"/>
      <c r="Y19" s="64">
        <v>1</v>
      </c>
      <c r="Z19" s="64"/>
      <c r="AA19" s="64"/>
      <c r="AB19" s="64">
        <v>1</v>
      </c>
      <c r="AC19" s="64"/>
      <c r="AD19" s="64"/>
      <c r="AE19" s="64">
        <v>1</v>
      </c>
      <c r="AF19" s="64"/>
      <c r="AG19" s="64"/>
      <c r="AH19" s="64">
        <v>1</v>
      </c>
      <c r="AI19" s="64"/>
      <c r="AJ19" s="64"/>
      <c r="AK19" s="64">
        <v>1</v>
      </c>
      <c r="AL19" s="64"/>
      <c r="AM19" s="64"/>
      <c r="AN19" s="64">
        <v>1</v>
      </c>
      <c r="AO19" s="64"/>
      <c r="AP19" s="64"/>
      <c r="AQ19" s="64">
        <v>1</v>
      </c>
      <c r="AR19" s="64"/>
      <c r="AS19" s="64"/>
      <c r="AT19" s="64">
        <v>1</v>
      </c>
      <c r="AU19" s="64"/>
      <c r="AV19" s="64"/>
      <c r="AW19" s="64">
        <v>1</v>
      </c>
      <c r="AX19" s="64"/>
      <c r="AY19" s="64"/>
      <c r="AZ19" s="64">
        <v>1</v>
      </c>
      <c r="BA19" s="64"/>
      <c r="BB19" s="64"/>
      <c r="BC19" s="64">
        <v>1</v>
      </c>
      <c r="BD19" s="64"/>
      <c r="BE19" s="64"/>
      <c r="BF19" s="64">
        <v>1</v>
      </c>
      <c r="BG19" s="64"/>
      <c r="BH19" s="61"/>
      <c r="BI19" s="61">
        <v>1</v>
      </c>
      <c r="BJ19" s="61"/>
      <c r="BK19" s="61"/>
      <c r="BL19" s="61">
        <v>1</v>
      </c>
      <c r="BM19" s="61"/>
      <c r="BN19" s="61"/>
      <c r="BO19" s="61">
        <v>1</v>
      </c>
      <c r="BP19" s="61"/>
      <c r="BQ19" s="61"/>
      <c r="BR19" s="61">
        <v>1</v>
      </c>
      <c r="BS19" s="61"/>
      <c r="BT19" s="61"/>
      <c r="BU19" s="61">
        <v>1</v>
      </c>
      <c r="BV19" s="61"/>
      <c r="BW19" s="64"/>
      <c r="BX19" s="64">
        <v>1</v>
      </c>
      <c r="BY19" s="64"/>
      <c r="BZ19" s="64"/>
      <c r="CA19" s="64">
        <v>1</v>
      </c>
      <c r="CB19" s="64"/>
      <c r="CC19" s="64"/>
      <c r="CD19" s="64">
        <v>1</v>
      </c>
      <c r="CE19" s="64"/>
      <c r="CF19" s="64"/>
      <c r="CG19" s="64">
        <v>1</v>
      </c>
      <c r="CH19" s="64"/>
      <c r="CI19" s="64"/>
      <c r="CJ19" s="64">
        <v>1</v>
      </c>
      <c r="CK19" s="64"/>
      <c r="CL19" s="64"/>
      <c r="CM19" s="64">
        <v>1</v>
      </c>
      <c r="CN19" s="64"/>
      <c r="CO19" s="64"/>
      <c r="CP19" s="64">
        <v>1</v>
      </c>
      <c r="CQ19" s="64"/>
      <c r="CR19" s="64"/>
      <c r="CS19" s="64">
        <v>1</v>
      </c>
      <c r="CT19" s="64"/>
      <c r="CU19" s="64"/>
      <c r="CV19" s="64">
        <v>1</v>
      </c>
      <c r="CW19" s="64"/>
      <c r="CX19" s="64"/>
      <c r="CY19" s="64">
        <v>1</v>
      </c>
      <c r="CZ19" s="64"/>
      <c r="DA19" s="64"/>
      <c r="DB19" s="64">
        <v>1</v>
      </c>
      <c r="DC19" s="64"/>
      <c r="DD19" s="64"/>
      <c r="DE19" s="64">
        <v>1</v>
      </c>
      <c r="DF19" s="64"/>
      <c r="DG19" s="64"/>
      <c r="DH19" s="64">
        <v>1</v>
      </c>
      <c r="DI19" s="64"/>
      <c r="DJ19" s="64"/>
      <c r="DK19" s="64">
        <v>1</v>
      </c>
      <c r="DL19" s="64"/>
      <c r="DM19" s="64"/>
      <c r="DN19" s="64">
        <v>1</v>
      </c>
      <c r="DO19" s="64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7</v>
      </c>
      <c r="B20" s="1" t="s">
        <v>992</v>
      </c>
      <c r="C20" s="9"/>
      <c r="D20" s="9">
        <v>1</v>
      </c>
      <c r="E20" s="9"/>
      <c r="F20" s="64"/>
      <c r="G20" s="64">
        <v>1</v>
      </c>
      <c r="H20" s="64"/>
      <c r="I20" s="64"/>
      <c r="J20" s="64">
        <v>1</v>
      </c>
      <c r="K20" s="64"/>
      <c r="L20" s="64"/>
      <c r="M20" s="64">
        <v>1</v>
      </c>
      <c r="N20" s="64"/>
      <c r="O20" s="64"/>
      <c r="P20" s="64">
        <v>1</v>
      </c>
      <c r="Q20" s="64"/>
      <c r="R20" s="64"/>
      <c r="S20" s="64">
        <v>1</v>
      </c>
      <c r="T20" s="64"/>
      <c r="U20" s="64"/>
      <c r="V20" s="64">
        <v>1</v>
      </c>
      <c r="W20" s="64"/>
      <c r="X20" s="64"/>
      <c r="Y20" s="64">
        <v>1</v>
      </c>
      <c r="Z20" s="64"/>
      <c r="AA20" s="64"/>
      <c r="AB20" s="64">
        <v>1</v>
      </c>
      <c r="AC20" s="64"/>
      <c r="AD20" s="64"/>
      <c r="AE20" s="64">
        <v>1</v>
      </c>
      <c r="AF20" s="64"/>
      <c r="AG20" s="64"/>
      <c r="AH20" s="64">
        <v>1</v>
      </c>
      <c r="AI20" s="64"/>
      <c r="AJ20" s="64"/>
      <c r="AK20" s="64">
        <v>1</v>
      </c>
      <c r="AL20" s="64"/>
      <c r="AM20" s="64"/>
      <c r="AN20" s="64">
        <v>1</v>
      </c>
      <c r="AO20" s="64"/>
      <c r="AP20" s="64"/>
      <c r="AQ20" s="64">
        <v>1</v>
      </c>
      <c r="AR20" s="64"/>
      <c r="AS20" s="64"/>
      <c r="AT20" s="64">
        <v>1</v>
      </c>
      <c r="AU20" s="64"/>
      <c r="AV20" s="64"/>
      <c r="AW20" s="64">
        <v>1</v>
      </c>
      <c r="AX20" s="64"/>
      <c r="AY20" s="64"/>
      <c r="AZ20" s="64">
        <v>1</v>
      </c>
      <c r="BA20" s="64"/>
      <c r="BB20" s="64"/>
      <c r="BC20" s="64">
        <v>1</v>
      </c>
      <c r="BD20" s="64"/>
      <c r="BE20" s="64"/>
      <c r="BF20" s="64">
        <v>1</v>
      </c>
      <c r="BG20" s="64"/>
      <c r="BH20" s="61"/>
      <c r="BI20" s="61"/>
      <c r="BJ20" s="61">
        <v>1</v>
      </c>
      <c r="BK20" s="61"/>
      <c r="BL20" s="61"/>
      <c r="BM20" s="61">
        <v>1</v>
      </c>
      <c r="BN20" s="61"/>
      <c r="BO20" s="61"/>
      <c r="BP20" s="61">
        <v>1</v>
      </c>
      <c r="BQ20" s="61"/>
      <c r="BR20" s="61"/>
      <c r="BS20" s="61">
        <v>1</v>
      </c>
      <c r="BT20" s="61"/>
      <c r="BU20" s="61"/>
      <c r="BV20" s="61">
        <v>1</v>
      </c>
      <c r="BW20" s="64"/>
      <c r="BX20" s="64">
        <v>1</v>
      </c>
      <c r="BY20" s="64"/>
      <c r="BZ20" s="64"/>
      <c r="CA20" s="64">
        <v>1</v>
      </c>
      <c r="CB20" s="64"/>
      <c r="CC20" s="64"/>
      <c r="CD20" s="64">
        <v>1</v>
      </c>
      <c r="CE20" s="64"/>
      <c r="CF20" s="64"/>
      <c r="CG20" s="64">
        <v>1</v>
      </c>
      <c r="CH20" s="64"/>
      <c r="CI20" s="64"/>
      <c r="CJ20" s="64">
        <v>1</v>
      </c>
      <c r="CK20" s="64"/>
      <c r="CL20" s="64"/>
      <c r="CM20" s="64">
        <v>1</v>
      </c>
      <c r="CN20" s="64"/>
      <c r="CO20" s="64"/>
      <c r="CP20" s="64">
        <v>1</v>
      </c>
      <c r="CQ20" s="64"/>
      <c r="CR20" s="64"/>
      <c r="CS20" s="64">
        <v>1</v>
      </c>
      <c r="CT20" s="64"/>
      <c r="CU20" s="64"/>
      <c r="CV20" s="64">
        <v>1</v>
      </c>
      <c r="CW20" s="64"/>
      <c r="CX20" s="64"/>
      <c r="CY20" s="64">
        <v>1</v>
      </c>
      <c r="CZ20" s="64"/>
      <c r="DA20" s="64"/>
      <c r="DB20" s="64">
        <v>1</v>
      </c>
      <c r="DC20" s="64"/>
      <c r="DD20" s="64"/>
      <c r="DE20" s="64">
        <v>1</v>
      </c>
      <c r="DF20" s="64"/>
      <c r="DG20" s="64"/>
      <c r="DH20" s="64">
        <v>1</v>
      </c>
      <c r="DI20" s="64"/>
      <c r="DJ20" s="64"/>
      <c r="DK20" s="64">
        <v>1</v>
      </c>
      <c r="DL20" s="64"/>
      <c r="DM20" s="64"/>
      <c r="DN20" s="64">
        <v>1</v>
      </c>
      <c r="DO20" s="64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25">
      <c r="A21" s="72" t="s">
        <v>614</v>
      </c>
      <c r="B21" s="73"/>
      <c r="C21" s="3">
        <f t="shared" ref="C21:AH21" si="0">SUM(C14:C20)</f>
        <v>1</v>
      </c>
      <c r="D21" s="3">
        <f t="shared" si="0"/>
        <v>4</v>
      </c>
      <c r="E21" s="3">
        <f t="shared" si="0"/>
        <v>2</v>
      </c>
      <c r="F21" s="3">
        <f t="shared" si="0"/>
        <v>1</v>
      </c>
      <c r="G21" s="3">
        <f t="shared" si="0"/>
        <v>4</v>
      </c>
      <c r="H21" s="3">
        <f t="shared" si="0"/>
        <v>2</v>
      </c>
      <c r="I21" s="3">
        <f t="shared" si="0"/>
        <v>1</v>
      </c>
      <c r="J21" s="3">
        <f t="shared" si="0"/>
        <v>4</v>
      </c>
      <c r="K21" s="3">
        <f t="shared" si="0"/>
        <v>2</v>
      </c>
      <c r="L21" s="3">
        <f t="shared" si="0"/>
        <v>1</v>
      </c>
      <c r="M21" s="3">
        <f t="shared" si="0"/>
        <v>4</v>
      </c>
      <c r="N21" s="3">
        <f t="shared" si="0"/>
        <v>2</v>
      </c>
      <c r="O21" s="3">
        <f t="shared" si="0"/>
        <v>1</v>
      </c>
      <c r="P21" s="3">
        <f t="shared" si="0"/>
        <v>4</v>
      </c>
      <c r="Q21" s="3">
        <f t="shared" si="0"/>
        <v>2</v>
      </c>
      <c r="R21" s="3">
        <f t="shared" si="0"/>
        <v>1</v>
      </c>
      <c r="S21" s="3">
        <f t="shared" si="0"/>
        <v>4</v>
      </c>
      <c r="T21" s="3">
        <f t="shared" si="0"/>
        <v>2</v>
      </c>
      <c r="U21" s="3">
        <f t="shared" si="0"/>
        <v>1</v>
      </c>
      <c r="V21" s="3">
        <f t="shared" si="0"/>
        <v>4</v>
      </c>
      <c r="W21" s="3">
        <f t="shared" si="0"/>
        <v>2</v>
      </c>
      <c r="X21" s="3">
        <f t="shared" si="0"/>
        <v>1</v>
      </c>
      <c r="Y21" s="3">
        <f t="shared" si="0"/>
        <v>4</v>
      </c>
      <c r="Z21" s="3">
        <f t="shared" si="0"/>
        <v>2</v>
      </c>
      <c r="AA21" s="3">
        <f t="shared" si="0"/>
        <v>1</v>
      </c>
      <c r="AB21" s="3">
        <f t="shared" si="0"/>
        <v>4</v>
      </c>
      <c r="AC21" s="3">
        <f t="shared" si="0"/>
        <v>2</v>
      </c>
      <c r="AD21" s="3">
        <f t="shared" si="0"/>
        <v>1</v>
      </c>
      <c r="AE21" s="3">
        <f t="shared" si="0"/>
        <v>4</v>
      </c>
      <c r="AF21" s="3">
        <f t="shared" si="0"/>
        <v>2</v>
      </c>
      <c r="AG21" s="3">
        <f t="shared" si="0"/>
        <v>1</v>
      </c>
      <c r="AH21" s="3">
        <f t="shared" si="0"/>
        <v>4</v>
      </c>
      <c r="AI21" s="3">
        <f t="shared" ref="AI21:BN21" si="1">SUM(AI14:AI20)</f>
        <v>2</v>
      </c>
      <c r="AJ21" s="3">
        <f t="shared" si="1"/>
        <v>1</v>
      </c>
      <c r="AK21" s="3">
        <f t="shared" si="1"/>
        <v>4</v>
      </c>
      <c r="AL21" s="3">
        <f t="shared" si="1"/>
        <v>2</v>
      </c>
      <c r="AM21" s="3">
        <f t="shared" si="1"/>
        <v>1</v>
      </c>
      <c r="AN21" s="3">
        <f t="shared" si="1"/>
        <v>4</v>
      </c>
      <c r="AO21" s="3">
        <f t="shared" si="1"/>
        <v>2</v>
      </c>
      <c r="AP21" s="3">
        <f t="shared" si="1"/>
        <v>1</v>
      </c>
      <c r="AQ21" s="3">
        <f t="shared" si="1"/>
        <v>4</v>
      </c>
      <c r="AR21" s="3">
        <f t="shared" si="1"/>
        <v>2</v>
      </c>
      <c r="AS21" s="3">
        <f t="shared" si="1"/>
        <v>1</v>
      </c>
      <c r="AT21" s="3">
        <f t="shared" si="1"/>
        <v>4</v>
      </c>
      <c r="AU21" s="3">
        <f t="shared" si="1"/>
        <v>2</v>
      </c>
      <c r="AV21" s="3">
        <f t="shared" si="1"/>
        <v>1</v>
      </c>
      <c r="AW21" s="3">
        <f t="shared" si="1"/>
        <v>4</v>
      </c>
      <c r="AX21" s="3">
        <f t="shared" si="1"/>
        <v>2</v>
      </c>
      <c r="AY21" s="3">
        <f t="shared" si="1"/>
        <v>1</v>
      </c>
      <c r="AZ21" s="3">
        <f t="shared" si="1"/>
        <v>4</v>
      </c>
      <c r="BA21" s="3">
        <f t="shared" si="1"/>
        <v>2</v>
      </c>
      <c r="BB21" s="3">
        <f t="shared" si="1"/>
        <v>1</v>
      </c>
      <c r="BC21" s="3">
        <f t="shared" si="1"/>
        <v>4</v>
      </c>
      <c r="BD21" s="3">
        <f t="shared" si="1"/>
        <v>2</v>
      </c>
      <c r="BE21" s="3">
        <f t="shared" si="1"/>
        <v>1</v>
      </c>
      <c r="BF21" s="3">
        <f t="shared" si="1"/>
        <v>4</v>
      </c>
      <c r="BG21" s="3">
        <f t="shared" si="1"/>
        <v>2</v>
      </c>
      <c r="BH21" s="3">
        <f t="shared" si="1"/>
        <v>0</v>
      </c>
      <c r="BI21" s="3">
        <f t="shared" si="1"/>
        <v>5</v>
      </c>
      <c r="BJ21" s="3">
        <f t="shared" si="1"/>
        <v>2</v>
      </c>
      <c r="BK21" s="3">
        <f t="shared" si="1"/>
        <v>0</v>
      </c>
      <c r="BL21" s="3">
        <f t="shared" si="1"/>
        <v>5</v>
      </c>
      <c r="BM21" s="3">
        <f t="shared" si="1"/>
        <v>2</v>
      </c>
      <c r="BN21" s="3">
        <f t="shared" si="1"/>
        <v>0</v>
      </c>
      <c r="BO21" s="3">
        <f t="shared" ref="BO21:CT21" si="2">SUM(BO14:BO20)</f>
        <v>5</v>
      </c>
      <c r="BP21" s="3">
        <f t="shared" si="2"/>
        <v>2</v>
      </c>
      <c r="BQ21" s="3">
        <f t="shared" si="2"/>
        <v>0</v>
      </c>
      <c r="BR21" s="3">
        <f t="shared" si="2"/>
        <v>5</v>
      </c>
      <c r="BS21" s="3">
        <f t="shared" si="2"/>
        <v>2</v>
      </c>
      <c r="BT21" s="3">
        <f t="shared" si="2"/>
        <v>0</v>
      </c>
      <c r="BU21" s="3">
        <f t="shared" si="2"/>
        <v>5</v>
      </c>
      <c r="BV21" s="3">
        <f t="shared" si="2"/>
        <v>2</v>
      </c>
      <c r="BW21" s="3">
        <f t="shared" si="2"/>
        <v>1</v>
      </c>
      <c r="BX21" s="3">
        <f t="shared" si="2"/>
        <v>4</v>
      </c>
      <c r="BY21" s="3">
        <f t="shared" si="2"/>
        <v>2</v>
      </c>
      <c r="BZ21" s="3">
        <f t="shared" si="2"/>
        <v>1</v>
      </c>
      <c r="CA21" s="3">
        <f t="shared" si="2"/>
        <v>4</v>
      </c>
      <c r="CB21" s="3">
        <f t="shared" si="2"/>
        <v>2</v>
      </c>
      <c r="CC21" s="3">
        <f t="shared" si="2"/>
        <v>1</v>
      </c>
      <c r="CD21" s="3">
        <f t="shared" si="2"/>
        <v>4</v>
      </c>
      <c r="CE21" s="3">
        <f t="shared" si="2"/>
        <v>2</v>
      </c>
      <c r="CF21" s="3">
        <f t="shared" si="2"/>
        <v>1</v>
      </c>
      <c r="CG21" s="3">
        <f t="shared" si="2"/>
        <v>4</v>
      </c>
      <c r="CH21" s="3">
        <f t="shared" si="2"/>
        <v>2</v>
      </c>
      <c r="CI21" s="3">
        <f t="shared" si="2"/>
        <v>1</v>
      </c>
      <c r="CJ21" s="3">
        <f t="shared" si="2"/>
        <v>4</v>
      </c>
      <c r="CK21" s="3">
        <f t="shared" si="2"/>
        <v>2</v>
      </c>
      <c r="CL21" s="3">
        <f t="shared" si="2"/>
        <v>1</v>
      </c>
      <c r="CM21" s="3">
        <f t="shared" si="2"/>
        <v>4</v>
      </c>
      <c r="CN21" s="3">
        <f t="shared" si="2"/>
        <v>2</v>
      </c>
      <c r="CO21" s="3">
        <f t="shared" si="2"/>
        <v>1</v>
      </c>
      <c r="CP21" s="3">
        <f t="shared" si="2"/>
        <v>4</v>
      </c>
      <c r="CQ21" s="3">
        <f t="shared" si="2"/>
        <v>2</v>
      </c>
      <c r="CR21" s="3">
        <f t="shared" si="2"/>
        <v>1</v>
      </c>
      <c r="CS21" s="3">
        <f t="shared" si="2"/>
        <v>4</v>
      </c>
      <c r="CT21" s="3">
        <f t="shared" si="2"/>
        <v>2</v>
      </c>
      <c r="CU21" s="3">
        <f t="shared" ref="CU21:DO21" si="3">SUM(CU14:CU20)</f>
        <v>1</v>
      </c>
      <c r="CV21" s="3">
        <f t="shared" si="3"/>
        <v>4</v>
      </c>
      <c r="CW21" s="3">
        <f t="shared" si="3"/>
        <v>2</v>
      </c>
      <c r="CX21" s="3">
        <f t="shared" si="3"/>
        <v>1</v>
      </c>
      <c r="CY21" s="3">
        <f t="shared" si="3"/>
        <v>4</v>
      </c>
      <c r="CZ21" s="3">
        <f t="shared" si="3"/>
        <v>2</v>
      </c>
      <c r="DA21" s="3">
        <f t="shared" si="3"/>
        <v>1</v>
      </c>
      <c r="DB21" s="3">
        <f t="shared" si="3"/>
        <v>5</v>
      </c>
      <c r="DC21" s="3">
        <f t="shared" si="3"/>
        <v>1</v>
      </c>
      <c r="DD21" s="3">
        <f t="shared" si="3"/>
        <v>1</v>
      </c>
      <c r="DE21" s="3">
        <f t="shared" si="3"/>
        <v>5</v>
      </c>
      <c r="DF21" s="3">
        <f t="shared" si="3"/>
        <v>1</v>
      </c>
      <c r="DG21" s="3">
        <f t="shared" si="3"/>
        <v>1</v>
      </c>
      <c r="DH21" s="3">
        <f t="shared" si="3"/>
        <v>5</v>
      </c>
      <c r="DI21" s="3">
        <f t="shared" si="3"/>
        <v>1</v>
      </c>
      <c r="DJ21" s="3">
        <f t="shared" si="3"/>
        <v>1</v>
      </c>
      <c r="DK21" s="3">
        <f t="shared" si="3"/>
        <v>5</v>
      </c>
      <c r="DL21" s="3">
        <f t="shared" si="3"/>
        <v>1</v>
      </c>
      <c r="DM21" s="3">
        <f t="shared" si="3"/>
        <v>1</v>
      </c>
      <c r="DN21" s="3">
        <f t="shared" si="3"/>
        <v>5</v>
      </c>
      <c r="DO21" s="3">
        <f t="shared" si="3"/>
        <v>1</v>
      </c>
    </row>
    <row r="22" spans="1:254" ht="39" customHeight="1" x14ac:dyDescent="0.25">
      <c r="A22" s="84" t="s">
        <v>639</v>
      </c>
      <c r="B22" s="85"/>
      <c r="C22" s="17">
        <f>C21/7%</f>
        <v>14.285714285714285</v>
      </c>
      <c r="D22" s="17">
        <f t="shared" ref="D22:BO22" si="4">D21/7%</f>
        <v>57.142857142857139</v>
      </c>
      <c r="E22" s="17">
        <f t="shared" si="4"/>
        <v>28.571428571428569</v>
      </c>
      <c r="F22" s="17">
        <f t="shared" si="4"/>
        <v>14.285714285714285</v>
      </c>
      <c r="G22" s="17">
        <f t="shared" si="4"/>
        <v>57.142857142857139</v>
      </c>
      <c r="H22" s="17">
        <f t="shared" si="4"/>
        <v>28.571428571428569</v>
      </c>
      <c r="I22" s="17">
        <f t="shared" si="4"/>
        <v>14.285714285714285</v>
      </c>
      <c r="J22" s="17">
        <f t="shared" si="4"/>
        <v>57.142857142857139</v>
      </c>
      <c r="K22" s="17">
        <f t="shared" si="4"/>
        <v>28.571428571428569</v>
      </c>
      <c r="L22" s="17">
        <f t="shared" si="4"/>
        <v>14.285714285714285</v>
      </c>
      <c r="M22" s="17">
        <f t="shared" si="4"/>
        <v>57.142857142857139</v>
      </c>
      <c r="N22" s="17">
        <f t="shared" si="4"/>
        <v>28.571428571428569</v>
      </c>
      <c r="O22" s="17">
        <f t="shared" si="4"/>
        <v>14.285714285714285</v>
      </c>
      <c r="P22" s="17">
        <f t="shared" si="4"/>
        <v>57.142857142857139</v>
      </c>
      <c r="Q22" s="17">
        <f t="shared" si="4"/>
        <v>28.571428571428569</v>
      </c>
      <c r="R22" s="17">
        <f t="shared" si="4"/>
        <v>14.285714285714285</v>
      </c>
      <c r="S22" s="17">
        <f t="shared" si="4"/>
        <v>57.142857142857139</v>
      </c>
      <c r="T22" s="17">
        <f t="shared" si="4"/>
        <v>28.571428571428569</v>
      </c>
      <c r="U22" s="17">
        <f t="shared" si="4"/>
        <v>14.285714285714285</v>
      </c>
      <c r="V22" s="17">
        <f t="shared" si="4"/>
        <v>57.142857142857139</v>
      </c>
      <c r="W22" s="17">
        <f t="shared" si="4"/>
        <v>28.571428571428569</v>
      </c>
      <c r="X22" s="17">
        <f t="shared" si="4"/>
        <v>14.285714285714285</v>
      </c>
      <c r="Y22" s="17">
        <f t="shared" si="4"/>
        <v>57.142857142857139</v>
      </c>
      <c r="Z22" s="17">
        <f t="shared" si="4"/>
        <v>28.571428571428569</v>
      </c>
      <c r="AA22" s="17">
        <f t="shared" si="4"/>
        <v>14.285714285714285</v>
      </c>
      <c r="AB22" s="17">
        <f t="shared" si="4"/>
        <v>57.142857142857139</v>
      </c>
      <c r="AC22" s="17">
        <f t="shared" si="4"/>
        <v>28.571428571428569</v>
      </c>
      <c r="AD22" s="17">
        <f t="shared" si="4"/>
        <v>14.285714285714285</v>
      </c>
      <c r="AE22" s="17">
        <f t="shared" si="4"/>
        <v>57.142857142857139</v>
      </c>
      <c r="AF22" s="17">
        <f t="shared" si="4"/>
        <v>28.571428571428569</v>
      </c>
      <c r="AG22" s="17">
        <f t="shared" si="4"/>
        <v>14.285714285714285</v>
      </c>
      <c r="AH22" s="17">
        <f t="shared" si="4"/>
        <v>57.142857142857139</v>
      </c>
      <c r="AI22" s="17">
        <f t="shared" si="4"/>
        <v>28.571428571428569</v>
      </c>
      <c r="AJ22" s="17">
        <f t="shared" si="4"/>
        <v>14.285714285714285</v>
      </c>
      <c r="AK22" s="17">
        <f t="shared" si="4"/>
        <v>57.142857142857139</v>
      </c>
      <c r="AL22" s="17">
        <f t="shared" si="4"/>
        <v>28.571428571428569</v>
      </c>
      <c r="AM22" s="17">
        <f t="shared" si="4"/>
        <v>14.285714285714285</v>
      </c>
      <c r="AN22" s="17">
        <f t="shared" si="4"/>
        <v>57.142857142857139</v>
      </c>
      <c r="AO22" s="17">
        <f t="shared" si="4"/>
        <v>28.571428571428569</v>
      </c>
      <c r="AP22" s="17">
        <f t="shared" si="4"/>
        <v>14.285714285714285</v>
      </c>
      <c r="AQ22" s="17">
        <f t="shared" si="4"/>
        <v>57.142857142857139</v>
      </c>
      <c r="AR22" s="17">
        <f t="shared" si="4"/>
        <v>28.571428571428569</v>
      </c>
      <c r="AS22" s="17">
        <f t="shared" si="4"/>
        <v>14.285714285714285</v>
      </c>
      <c r="AT22" s="17">
        <f t="shared" si="4"/>
        <v>57.142857142857139</v>
      </c>
      <c r="AU22" s="17">
        <f t="shared" si="4"/>
        <v>28.571428571428569</v>
      </c>
      <c r="AV22" s="17">
        <f t="shared" si="4"/>
        <v>14.285714285714285</v>
      </c>
      <c r="AW22" s="17">
        <f t="shared" si="4"/>
        <v>57.142857142857139</v>
      </c>
      <c r="AX22" s="17">
        <f t="shared" si="4"/>
        <v>28.571428571428569</v>
      </c>
      <c r="AY22" s="17">
        <f t="shared" si="4"/>
        <v>14.285714285714285</v>
      </c>
      <c r="AZ22" s="17">
        <f t="shared" si="4"/>
        <v>57.142857142857139</v>
      </c>
      <c r="BA22" s="17">
        <f t="shared" si="4"/>
        <v>28.571428571428569</v>
      </c>
      <c r="BB22" s="17">
        <f t="shared" si="4"/>
        <v>14.285714285714285</v>
      </c>
      <c r="BC22" s="17">
        <f t="shared" si="4"/>
        <v>57.142857142857139</v>
      </c>
      <c r="BD22" s="17">
        <f t="shared" si="4"/>
        <v>28.571428571428569</v>
      </c>
      <c r="BE22" s="17">
        <f t="shared" si="4"/>
        <v>14.285714285714285</v>
      </c>
      <c r="BF22" s="17">
        <f t="shared" si="4"/>
        <v>57.142857142857139</v>
      </c>
      <c r="BG22" s="17">
        <f t="shared" si="4"/>
        <v>28.571428571428569</v>
      </c>
      <c r="BH22" s="17">
        <f t="shared" si="4"/>
        <v>0</v>
      </c>
      <c r="BI22" s="17">
        <f t="shared" si="4"/>
        <v>71.428571428571416</v>
      </c>
      <c r="BJ22" s="17">
        <f t="shared" si="4"/>
        <v>28.571428571428569</v>
      </c>
      <c r="BK22" s="17">
        <f t="shared" si="4"/>
        <v>0</v>
      </c>
      <c r="BL22" s="17">
        <f t="shared" si="4"/>
        <v>71.428571428571416</v>
      </c>
      <c r="BM22" s="17">
        <f t="shared" si="4"/>
        <v>28.571428571428569</v>
      </c>
      <c r="BN22" s="17">
        <f t="shared" si="4"/>
        <v>0</v>
      </c>
      <c r="BO22" s="17">
        <f t="shared" si="4"/>
        <v>71.428571428571416</v>
      </c>
      <c r="BP22" s="17">
        <f t="shared" ref="BP22:DO22" si="5">BP21/7%</f>
        <v>28.571428571428569</v>
      </c>
      <c r="BQ22" s="17">
        <f t="shared" si="5"/>
        <v>0</v>
      </c>
      <c r="BR22" s="17">
        <f t="shared" si="5"/>
        <v>71.428571428571416</v>
      </c>
      <c r="BS22" s="17">
        <f t="shared" si="5"/>
        <v>28.571428571428569</v>
      </c>
      <c r="BT22" s="17">
        <f t="shared" si="5"/>
        <v>0</v>
      </c>
      <c r="BU22" s="17">
        <f t="shared" si="5"/>
        <v>71.428571428571416</v>
      </c>
      <c r="BV22" s="17">
        <f t="shared" si="5"/>
        <v>28.571428571428569</v>
      </c>
      <c r="BW22" s="17">
        <f t="shared" si="5"/>
        <v>14.285714285714285</v>
      </c>
      <c r="BX22" s="17">
        <f t="shared" si="5"/>
        <v>57.142857142857139</v>
      </c>
      <c r="BY22" s="17">
        <f t="shared" si="5"/>
        <v>28.571428571428569</v>
      </c>
      <c r="BZ22" s="17">
        <f t="shared" si="5"/>
        <v>14.285714285714285</v>
      </c>
      <c r="CA22" s="17">
        <f t="shared" si="5"/>
        <v>57.142857142857139</v>
      </c>
      <c r="CB22" s="17">
        <f t="shared" si="5"/>
        <v>28.571428571428569</v>
      </c>
      <c r="CC22" s="17">
        <f t="shared" si="5"/>
        <v>14.285714285714285</v>
      </c>
      <c r="CD22" s="17">
        <f t="shared" si="5"/>
        <v>57.142857142857139</v>
      </c>
      <c r="CE22" s="17">
        <f t="shared" si="5"/>
        <v>28.571428571428569</v>
      </c>
      <c r="CF22" s="17">
        <f t="shared" si="5"/>
        <v>14.285714285714285</v>
      </c>
      <c r="CG22" s="17">
        <f t="shared" si="5"/>
        <v>57.142857142857139</v>
      </c>
      <c r="CH22" s="17">
        <f t="shared" si="5"/>
        <v>28.571428571428569</v>
      </c>
      <c r="CI22" s="17">
        <f t="shared" si="5"/>
        <v>14.285714285714285</v>
      </c>
      <c r="CJ22" s="17">
        <f t="shared" si="5"/>
        <v>57.142857142857139</v>
      </c>
      <c r="CK22" s="17">
        <f t="shared" si="5"/>
        <v>28.571428571428569</v>
      </c>
      <c r="CL22" s="17">
        <f t="shared" si="5"/>
        <v>14.285714285714285</v>
      </c>
      <c r="CM22" s="17">
        <f t="shared" si="5"/>
        <v>57.142857142857139</v>
      </c>
      <c r="CN22" s="17">
        <f t="shared" si="5"/>
        <v>28.571428571428569</v>
      </c>
      <c r="CO22" s="17">
        <f t="shared" si="5"/>
        <v>14.285714285714285</v>
      </c>
      <c r="CP22" s="17">
        <f t="shared" si="5"/>
        <v>57.142857142857139</v>
      </c>
      <c r="CQ22" s="17">
        <f t="shared" si="5"/>
        <v>28.571428571428569</v>
      </c>
      <c r="CR22" s="17">
        <f t="shared" si="5"/>
        <v>14.285714285714285</v>
      </c>
      <c r="CS22" s="17">
        <f t="shared" si="5"/>
        <v>57.142857142857139</v>
      </c>
      <c r="CT22" s="17">
        <f t="shared" si="5"/>
        <v>28.571428571428569</v>
      </c>
      <c r="CU22" s="17">
        <f t="shared" si="5"/>
        <v>14.285714285714285</v>
      </c>
      <c r="CV22" s="17">
        <f t="shared" si="5"/>
        <v>57.142857142857139</v>
      </c>
      <c r="CW22" s="17">
        <f t="shared" si="5"/>
        <v>28.571428571428569</v>
      </c>
      <c r="CX22" s="17">
        <f t="shared" si="5"/>
        <v>14.285714285714285</v>
      </c>
      <c r="CY22" s="17">
        <f t="shared" si="5"/>
        <v>57.142857142857139</v>
      </c>
      <c r="CZ22" s="17">
        <f t="shared" si="5"/>
        <v>28.571428571428569</v>
      </c>
      <c r="DA22" s="17">
        <f t="shared" si="5"/>
        <v>14.285714285714285</v>
      </c>
      <c r="DB22" s="17">
        <f t="shared" si="5"/>
        <v>71.428571428571416</v>
      </c>
      <c r="DC22" s="17">
        <f t="shared" si="5"/>
        <v>14.285714285714285</v>
      </c>
      <c r="DD22" s="17">
        <f t="shared" si="5"/>
        <v>14.285714285714285</v>
      </c>
      <c r="DE22" s="17">
        <f t="shared" si="5"/>
        <v>71.428571428571416</v>
      </c>
      <c r="DF22" s="17">
        <f t="shared" si="5"/>
        <v>14.285714285714285</v>
      </c>
      <c r="DG22" s="17">
        <f t="shared" si="5"/>
        <v>14.285714285714285</v>
      </c>
      <c r="DH22" s="17">
        <f t="shared" si="5"/>
        <v>71.428571428571416</v>
      </c>
      <c r="DI22" s="17">
        <f t="shared" si="5"/>
        <v>14.285714285714285</v>
      </c>
      <c r="DJ22" s="17">
        <f t="shared" si="5"/>
        <v>14.285714285714285</v>
      </c>
      <c r="DK22" s="17">
        <f t="shared" si="5"/>
        <v>71.428571428571416</v>
      </c>
      <c r="DL22" s="17">
        <f t="shared" si="5"/>
        <v>14.285714285714285</v>
      </c>
      <c r="DM22" s="17">
        <f t="shared" si="5"/>
        <v>14.285714285714285</v>
      </c>
      <c r="DN22" s="17">
        <f t="shared" si="5"/>
        <v>71.428571428571416</v>
      </c>
      <c r="DO22" s="17">
        <f t="shared" si="5"/>
        <v>14.285714285714285</v>
      </c>
    </row>
    <row r="23" spans="1:254" x14ac:dyDescent="0.25">
      <c r="B23" s="11"/>
      <c r="C23" s="12"/>
      <c r="T23" s="11"/>
    </row>
    <row r="24" spans="1:254" x14ac:dyDescent="0.25">
      <c r="B24" s="67" t="s">
        <v>615</v>
      </c>
      <c r="C24" s="68"/>
      <c r="D24" s="68"/>
      <c r="E24" s="69"/>
      <c r="F24" s="23"/>
      <c r="G24" s="23"/>
      <c r="T24" s="11"/>
    </row>
    <row r="25" spans="1:254" x14ac:dyDescent="0.25">
      <c r="B25" s="24" t="s">
        <v>616</v>
      </c>
      <c r="C25" s="25" t="s">
        <v>619</v>
      </c>
      <c r="D25" s="31">
        <f>E25/100*7</f>
        <v>0.99999999999999978</v>
      </c>
      <c r="E25" s="31">
        <f>(C22+F22+I22+L22+O22+R22+U22)/7</f>
        <v>14.285714285714281</v>
      </c>
      <c r="F25" s="26"/>
      <c r="G25" s="26"/>
      <c r="T25" s="11"/>
    </row>
    <row r="26" spans="1:254" x14ac:dyDescent="0.25">
      <c r="B26" s="24" t="s">
        <v>617</v>
      </c>
      <c r="C26" s="27" t="s">
        <v>619</v>
      </c>
      <c r="D26" s="30">
        <f>E26/100*7</f>
        <v>3.9999999999999991</v>
      </c>
      <c r="E26" s="30">
        <f>(D22+G22+J22+M22+P22+S22+V22)/7</f>
        <v>57.142857142857125</v>
      </c>
      <c r="F26" s="26"/>
      <c r="G26" s="26"/>
      <c r="T26" s="11"/>
    </row>
    <row r="27" spans="1:254" x14ac:dyDescent="0.25">
      <c r="B27" s="24" t="s">
        <v>618</v>
      </c>
      <c r="C27" s="27" t="s">
        <v>619</v>
      </c>
      <c r="D27" s="30">
        <f>E27/100*7</f>
        <v>1.9999999999999996</v>
      </c>
      <c r="E27" s="30">
        <f>(E22+H22+K22+N22+Q22+T22+W22)/7</f>
        <v>28.571428571428562</v>
      </c>
      <c r="F27" s="26"/>
      <c r="G27" s="26"/>
      <c r="T27" s="11"/>
    </row>
    <row r="28" spans="1:254" x14ac:dyDescent="0.25">
      <c r="B28" s="24"/>
      <c r="C28" s="27"/>
      <c r="D28" s="29">
        <f>SUM(D25:D27)</f>
        <v>6.9999999999999982</v>
      </c>
      <c r="E28" s="29">
        <f>SUM(E25:E27)</f>
        <v>99.999999999999972</v>
      </c>
      <c r="F28" s="26"/>
      <c r="G28" s="26"/>
    </row>
    <row r="29" spans="1:254" ht="15" customHeight="1" x14ac:dyDescent="0.25">
      <c r="B29" s="24"/>
      <c r="D29" s="70" t="s">
        <v>56</v>
      </c>
      <c r="E29" s="71"/>
      <c r="F29" s="75" t="s">
        <v>3</v>
      </c>
      <c r="G29" s="76"/>
    </row>
    <row r="30" spans="1:254" ht="15" customHeight="1" x14ac:dyDescent="0.25">
      <c r="B30" s="24" t="s">
        <v>616</v>
      </c>
      <c r="C30" s="27" t="s">
        <v>620</v>
      </c>
      <c r="D30" s="30">
        <f>E30/100*7</f>
        <v>0.99999999999999978</v>
      </c>
      <c r="E30" s="30">
        <f>(X22+AA22+AD22+AG22+AJ22+AM22+AP22)/7</f>
        <v>14.285714285714281</v>
      </c>
      <c r="F30" s="30">
        <f>G30/100*7</f>
        <v>0.99999999999999978</v>
      </c>
      <c r="G30" s="30">
        <f>(AS22+AV22+AY22+BB22+BE22)/5</f>
        <v>14.285714285714283</v>
      </c>
    </row>
    <row r="31" spans="1:254" x14ac:dyDescent="0.25">
      <c r="B31" s="24" t="s">
        <v>617</v>
      </c>
      <c r="C31" s="27" t="s">
        <v>620</v>
      </c>
      <c r="D31" s="30">
        <f>E31/100*7</f>
        <v>3.9999999999999991</v>
      </c>
      <c r="E31" s="30">
        <f>(Y22+AB22+AE22+AH22+AK22+AN22+AQ22)/7</f>
        <v>57.142857142857125</v>
      </c>
      <c r="F31" s="30">
        <f>G31/100*7</f>
        <v>3.9999999999999991</v>
      </c>
      <c r="G31" s="30">
        <f>(AT22+AW22+AZ22+BC22+BF22)/5</f>
        <v>57.142857142857132</v>
      </c>
    </row>
    <row r="32" spans="1:254" x14ac:dyDescent="0.25">
      <c r="B32" s="24" t="s">
        <v>618</v>
      </c>
      <c r="C32" s="27" t="s">
        <v>620</v>
      </c>
      <c r="D32" s="30">
        <f>E32/100*7</f>
        <v>1.9999999999999996</v>
      </c>
      <c r="E32" s="30">
        <f>(Z22+AC22+AF22+AI22+AL22+AO22+AR22)/7</f>
        <v>28.571428571428562</v>
      </c>
      <c r="F32" s="30">
        <f>G32/100*7</f>
        <v>1.9999999999999996</v>
      </c>
      <c r="G32" s="30">
        <f>(AU22+AX22+BA22+BD22+BG22)/5</f>
        <v>28.571428571428566</v>
      </c>
    </row>
    <row r="33" spans="2:7" x14ac:dyDescent="0.25">
      <c r="B33" s="24"/>
      <c r="C33" s="27"/>
      <c r="D33" s="29">
        <f>SUM(D30:D32)</f>
        <v>6.9999999999999982</v>
      </c>
      <c r="E33" s="29">
        <f>SUM(E30:E32)</f>
        <v>99.999999999999972</v>
      </c>
      <c r="F33" s="29">
        <f>SUM(F30:F32)</f>
        <v>6.9999999999999982</v>
      </c>
      <c r="G33" s="29">
        <f>SUM(G30:G32)</f>
        <v>99.999999999999986</v>
      </c>
    </row>
    <row r="34" spans="2:7" x14ac:dyDescent="0.25">
      <c r="B34" s="24" t="s">
        <v>616</v>
      </c>
      <c r="C34" s="27" t="s">
        <v>621</v>
      </c>
      <c r="D34" s="20">
        <f>E34/100*7</f>
        <v>0</v>
      </c>
      <c r="E34" s="30">
        <f>(BH22+BK22+BN22+BQ22+BT22)/5</f>
        <v>0</v>
      </c>
      <c r="F34" s="26"/>
      <c r="G34" s="26"/>
    </row>
    <row r="35" spans="2:7" x14ac:dyDescent="0.25">
      <c r="B35" s="24" t="s">
        <v>617</v>
      </c>
      <c r="C35" s="27" t="s">
        <v>621</v>
      </c>
      <c r="D35" s="20">
        <f>E35/100*7</f>
        <v>4.9999999999999991</v>
      </c>
      <c r="E35" s="30">
        <f>(BI22+BL22+BO22+BR22+BU22)/5</f>
        <v>71.428571428571416</v>
      </c>
      <c r="F35" s="26"/>
      <c r="G35" s="26"/>
    </row>
    <row r="36" spans="2:7" x14ac:dyDescent="0.25">
      <c r="B36" s="24" t="s">
        <v>618</v>
      </c>
      <c r="C36" s="27" t="s">
        <v>621</v>
      </c>
      <c r="D36" s="20">
        <f>E36/100*7</f>
        <v>1.9999999999999996</v>
      </c>
      <c r="E36" s="30">
        <f>(BJ22+BM22+BP22+BS22+BV22)/5</f>
        <v>28.571428571428566</v>
      </c>
      <c r="F36" s="26"/>
      <c r="G36" s="26"/>
    </row>
    <row r="37" spans="2:7" x14ac:dyDescent="0.25">
      <c r="B37" s="24"/>
      <c r="C37" s="27"/>
      <c r="D37" s="28">
        <f>SUM(D34:D36)</f>
        <v>6.9999999999999982</v>
      </c>
      <c r="E37" s="29">
        <f>SUM(E34:E36)</f>
        <v>99.999999999999986</v>
      </c>
      <c r="F37" s="26"/>
      <c r="G37" s="26"/>
    </row>
    <row r="38" spans="2:7" x14ac:dyDescent="0.25">
      <c r="B38" s="24"/>
      <c r="C38" s="27"/>
      <c r="D38" s="70" t="s">
        <v>115</v>
      </c>
      <c r="E38" s="71"/>
      <c r="F38" s="77" t="s">
        <v>116</v>
      </c>
      <c r="G38" s="78"/>
    </row>
    <row r="39" spans="2:7" x14ac:dyDescent="0.25">
      <c r="B39" s="24" t="s">
        <v>616</v>
      </c>
      <c r="C39" s="27" t="s">
        <v>622</v>
      </c>
      <c r="D39" s="20">
        <f>E39/100*7</f>
        <v>1</v>
      </c>
      <c r="E39" s="30">
        <f>(BW22+BZ22+CC22+CF22)/4</f>
        <v>14.285714285714285</v>
      </c>
      <c r="F39" s="20">
        <f>G39/100*7</f>
        <v>0.99999999999999978</v>
      </c>
      <c r="G39" s="30">
        <f>(CI22+CL22+CO22+CR22+CU22+CX22)/6</f>
        <v>14.285714285714283</v>
      </c>
    </row>
    <row r="40" spans="2:7" x14ac:dyDescent="0.25">
      <c r="B40" s="24" t="s">
        <v>617</v>
      </c>
      <c r="C40" s="27" t="s">
        <v>622</v>
      </c>
      <c r="D40" s="20">
        <f>E40/100*7</f>
        <v>4</v>
      </c>
      <c r="E40" s="30">
        <f>(BX22+CA22+CD22+CG22)/4</f>
        <v>57.142857142857139</v>
      </c>
      <c r="F40" s="20">
        <f>G40/100*7</f>
        <v>3.9999999999999991</v>
      </c>
      <c r="G40" s="30">
        <f>(CJ22+CM22+CP22+CS22+CV22+CY22)/6</f>
        <v>57.142857142857132</v>
      </c>
    </row>
    <row r="41" spans="2:7" x14ac:dyDescent="0.25">
      <c r="B41" s="24" t="s">
        <v>618</v>
      </c>
      <c r="C41" s="27" t="s">
        <v>622</v>
      </c>
      <c r="D41" s="20">
        <f>E41/100*7</f>
        <v>2</v>
      </c>
      <c r="E41" s="30">
        <f>(BY22+CB22+CE22+CH22)/4</f>
        <v>28.571428571428569</v>
      </c>
      <c r="F41" s="20">
        <f>G41/100*7</f>
        <v>1.9999999999999996</v>
      </c>
      <c r="G41" s="30">
        <f>(CK22+CN22+CQ22+CT22+CW22+CZ22)/6</f>
        <v>28.571428571428566</v>
      </c>
    </row>
    <row r="42" spans="2:7" x14ac:dyDescent="0.25">
      <c r="B42" s="24"/>
      <c r="C42" s="27"/>
      <c r="D42" s="28">
        <f>SUM(D39:D41)</f>
        <v>7</v>
      </c>
      <c r="E42" s="28">
        <f>SUM(E39:E41)</f>
        <v>99.999999999999986</v>
      </c>
      <c r="F42" s="28">
        <f>SUM(F39:F41)</f>
        <v>6.9999999999999982</v>
      </c>
      <c r="G42" s="28">
        <f>SUM(G39:G41)</f>
        <v>99.999999999999986</v>
      </c>
    </row>
    <row r="43" spans="2:7" x14ac:dyDescent="0.25">
      <c r="B43" s="24" t="s">
        <v>616</v>
      </c>
      <c r="C43" s="27" t="s">
        <v>623</v>
      </c>
      <c r="D43" s="20">
        <f>E43/100*7</f>
        <v>0.99999999999999978</v>
      </c>
      <c r="E43" s="30">
        <f>(DA22+DD22+DG22+DJ22+DM22)/5</f>
        <v>14.285714285714283</v>
      </c>
      <c r="F43" s="26"/>
      <c r="G43" s="26"/>
    </row>
    <row r="44" spans="2:7" x14ac:dyDescent="0.25">
      <c r="B44" s="24" t="s">
        <v>617</v>
      </c>
      <c r="C44" s="27" t="s">
        <v>623</v>
      </c>
      <c r="D44" s="30">
        <f>E44/100*7</f>
        <v>5.04</v>
      </c>
      <c r="E44" s="30">
        <v>72</v>
      </c>
      <c r="F44" s="26"/>
      <c r="G44" s="26"/>
    </row>
    <row r="45" spans="2:7" x14ac:dyDescent="0.25">
      <c r="B45" s="24" t="s">
        <v>618</v>
      </c>
      <c r="C45" s="27" t="s">
        <v>623</v>
      </c>
      <c r="D45" s="20">
        <f>E45/100*7</f>
        <v>0.99999999999999978</v>
      </c>
      <c r="E45" s="30">
        <f>(DC22+DF22+DI22+DL22+DO22)/5</f>
        <v>14.285714285714283</v>
      </c>
      <c r="F45" s="26"/>
      <c r="G45" s="26"/>
    </row>
    <row r="46" spans="2:7" x14ac:dyDescent="0.25">
      <c r="B46" s="24"/>
      <c r="C46" s="27"/>
      <c r="D46" s="28">
        <v>7</v>
      </c>
      <c r="E46" s="28">
        <v>100</v>
      </c>
      <c r="F46" s="26"/>
      <c r="G46" s="26"/>
    </row>
  </sheetData>
  <mergeCells count="102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AP11:AR11"/>
    <mergeCell ref="AS11:AU11"/>
    <mergeCell ref="I11:K11"/>
    <mergeCell ref="L11:N11"/>
    <mergeCell ref="O11:Q11"/>
    <mergeCell ref="BH12:BJ12"/>
    <mergeCell ref="BK12:BM12"/>
    <mergeCell ref="BN12:BP12"/>
    <mergeCell ref="BQ12:BS12"/>
    <mergeCell ref="DM2:DN2"/>
    <mergeCell ref="F29:G29"/>
    <mergeCell ref="F38:G38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A11:AC11"/>
    <mergeCell ref="AD11:AF11"/>
    <mergeCell ref="AA12:AC12"/>
    <mergeCell ref="AD12:AF12"/>
    <mergeCell ref="AP12:AR12"/>
    <mergeCell ref="B24:E24"/>
    <mergeCell ref="D38:E38"/>
    <mergeCell ref="A21:B21"/>
    <mergeCell ref="AM12:AO12"/>
    <mergeCell ref="AG11:AI11"/>
    <mergeCell ref="AJ11:AL11"/>
    <mergeCell ref="AM11:AO11"/>
    <mergeCell ref="D29:E29"/>
    <mergeCell ref="A22:B22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49"/>
  <sheetViews>
    <sheetView workbookViewId="0">
      <selection activeCell="A2" sqref="A2:N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9" t="s">
        <v>1018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7"/>
      <c r="P2" s="7"/>
      <c r="Q2" s="7"/>
      <c r="R2" s="7"/>
      <c r="S2" s="7"/>
      <c r="T2" s="7"/>
      <c r="U2" s="7"/>
      <c r="V2" s="7"/>
      <c r="DP2" s="74" t="s">
        <v>978</v>
      </c>
      <c r="DQ2" s="7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6" t="s">
        <v>0</v>
      </c>
      <c r="B5" s="86" t="s">
        <v>1</v>
      </c>
      <c r="C5" s="87" t="s">
        <v>57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1" t="s">
        <v>2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8" t="s">
        <v>87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114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90" t="s">
        <v>137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</row>
    <row r="6" spans="1:254" ht="15.75" customHeight="1" x14ac:dyDescent="0.25">
      <c r="A6" s="86"/>
      <c r="B6" s="86"/>
      <c r="C6" s="83" t="s">
        <v>1004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83" t="s">
        <v>982</v>
      </c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 t="s">
        <v>3</v>
      </c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 t="s">
        <v>88</v>
      </c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 t="s">
        <v>157</v>
      </c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 t="s">
        <v>115</v>
      </c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0" t="s">
        <v>172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 t="s">
        <v>184</v>
      </c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 t="s">
        <v>116</v>
      </c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1" t="s">
        <v>1005</v>
      </c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</row>
    <row r="7" spans="1:254" ht="0.75" customHeight="1" x14ac:dyDescent="0.25">
      <c r="A7" s="86"/>
      <c r="B7" s="86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6"/>
      <c r="B8" s="86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6"/>
      <c r="B9" s="86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6"/>
      <c r="B10" s="86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6"/>
      <c r="B11" s="86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6"/>
      <c r="B12" s="86"/>
      <c r="C12" s="65" t="s">
        <v>153</v>
      </c>
      <c r="D12" s="65" t="s">
        <v>5</v>
      </c>
      <c r="E12" s="65" t="s">
        <v>6</v>
      </c>
      <c r="F12" s="65" t="s">
        <v>154</v>
      </c>
      <c r="G12" s="65" t="s">
        <v>7</v>
      </c>
      <c r="H12" s="65" t="s">
        <v>8</v>
      </c>
      <c r="I12" s="65" t="s">
        <v>155</v>
      </c>
      <c r="J12" s="65" t="s">
        <v>9</v>
      </c>
      <c r="K12" s="65" t="s">
        <v>10</v>
      </c>
      <c r="L12" s="65" t="s">
        <v>156</v>
      </c>
      <c r="M12" s="65" t="s">
        <v>9</v>
      </c>
      <c r="N12" s="65" t="s">
        <v>10</v>
      </c>
      <c r="O12" s="65" t="s">
        <v>170</v>
      </c>
      <c r="P12" s="65"/>
      <c r="Q12" s="65"/>
      <c r="R12" s="65" t="s">
        <v>5</v>
      </c>
      <c r="S12" s="65"/>
      <c r="T12" s="65"/>
      <c r="U12" s="65" t="s">
        <v>171</v>
      </c>
      <c r="V12" s="65"/>
      <c r="W12" s="65"/>
      <c r="X12" s="65" t="s">
        <v>12</v>
      </c>
      <c r="Y12" s="65"/>
      <c r="Z12" s="65"/>
      <c r="AA12" s="65" t="s">
        <v>7</v>
      </c>
      <c r="AB12" s="65"/>
      <c r="AC12" s="65"/>
      <c r="AD12" s="65" t="s">
        <v>8</v>
      </c>
      <c r="AE12" s="65"/>
      <c r="AF12" s="65"/>
      <c r="AG12" s="82" t="s">
        <v>14</v>
      </c>
      <c r="AH12" s="82"/>
      <c r="AI12" s="82"/>
      <c r="AJ12" s="65" t="s">
        <v>9</v>
      </c>
      <c r="AK12" s="65"/>
      <c r="AL12" s="65"/>
      <c r="AM12" s="82" t="s">
        <v>166</v>
      </c>
      <c r="AN12" s="82"/>
      <c r="AO12" s="82"/>
      <c r="AP12" s="82" t="s">
        <v>167</v>
      </c>
      <c r="AQ12" s="82"/>
      <c r="AR12" s="82"/>
      <c r="AS12" s="82" t="s">
        <v>168</v>
      </c>
      <c r="AT12" s="82"/>
      <c r="AU12" s="82"/>
      <c r="AV12" s="82" t="s">
        <v>169</v>
      </c>
      <c r="AW12" s="82"/>
      <c r="AX12" s="82"/>
      <c r="AY12" s="82" t="s">
        <v>158</v>
      </c>
      <c r="AZ12" s="82"/>
      <c r="BA12" s="82"/>
      <c r="BB12" s="82" t="s">
        <v>159</v>
      </c>
      <c r="BC12" s="82"/>
      <c r="BD12" s="82"/>
      <c r="BE12" s="82" t="s">
        <v>160</v>
      </c>
      <c r="BF12" s="82"/>
      <c r="BG12" s="82"/>
      <c r="BH12" s="82" t="s">
        <v>161</v>
      </c>
      <c r="BI12" s="82"/>
      <c r="BJ12" s="82"/>
      <c r="BK12" s="82" t="s">
        <v>162</v>
      </c>
      <c r="BL12" s="82"/>
      <c r="BM12" s="82"/>
      <c r="BN12" s="82" t="s">
        <v>163</v>
      </c>
      <c r="BO12" s="82"/>
      <c r="BP12" s="82"/>
      <c r="BQ12" s="82" t="s">
        <v>164</v>
      </c>
      <c r="BR12" s="82"/>
      <c r="BS12" s="82"/>
      <c r="BT12" s="82" t="s">
        <v>165</v>
      </c>
      <c r="BU12" s="82"/>
      <c r="BV12" s="82"/>
      <c r="BW12" s="82" t="s">
        <v>177</v>
      </c>
      <c r="BX12" s="82"/>
      <c r="BY12" s="82"/>
      <c r="BZ12" s="82" t="s">
        <v>178</v>
      </c>
      <c r="CA12" s="82"/>
      <c r="CB12" s="82"/>
      <c r="CC12" s="82" t="s">
        <v>179</v>
      </c>
      <c r="CD12" s="82"/>
      <c r="CE12" s="82"/>
      <c r="CF12" s="82" t="s">
        <v>180</v>
      </c>
      <c r="CG12" s="82"/>
      <c r="CH12" s="82"/>
      <c r="CI12" s="82" t="s">
        <v>181</v>
      </c>
      <c r="CJ12" s="82"/>
      <c r="CK12" s="82"/>
      <c r="CL12" s="82" t="s">
        <v>182</v>
      </c>
      <c r="CM12" s="82"/>
      <c r="CN12" s="82"/>
      <c r="CO12" s="82" t="s">
        <v>183</v>
      </c>
      <c r="CP12" s="82"/>
      <c r="CQ12" s="82"/>
      <c r="CR12" s="82" t="s">
        <v>173</v>
      </c>
      <c r="CS12" s="82"/>
      <c r="CT12" s="82"/>
      <c r="CU12" s="82" t="s">
        <v>174</v>
      </c>
      <c r="CV12" s="82"/>
      <c r="CW12" s="82"/>
      <c r="CX12" s="82" t="s">
        <v>175</v>
      </c>
      <c r="CY12" s="82"/>
      <c r="CZ12" s="82"/>
      <c r="DA12" s="82" t="s">
        <v>176</v>
      </c>
      <c r="DB12" s="82"/>
      <c r="DC12" s="82"/>
      <c r="DD12" s="82" t="s">
        <v>185</v>
      </c>
      <c r="DE12" s="82"/>
      <c r="DF12" s="82"/>
      <c r="DG12" s="82" t="s">
        <v>186</v>
      </c>
      <c r="DH12" s="82"/>
      <c r="DI12" s="82"/>
      <c r="DJ12" s="82" t="s">
        <v>187</v>
      </c>
      <c r="DK12" s="82"/>
      <c r="DL12" s="82"/>
      <c r="DM12" s="82" t="s">
        <v>188</v>
      </c>
      <c r="DN12" s="82"/>
      <c r="DO12" s="82"/>
      <c r="DP12" s="82" t="s">
        <v>189</v>
      </c>
      <c r="DQ12" s="82"/>
      <c r="DR12" s="82"/>
    </row>
    <row r="13" spans="1:254" ht="59.25" customHeight="1" x14ac:dyDescent="0.25">
      <c r="A13" s="86"/>
      <c r="B13" s="86"/>
      <c r="C13" s="66" t="s">
        <v>701</v>
      </c>
      <c r="D13" s="66"/>
      <c r="E13" s="66"/>
      <c r="F13" s="66" t="s">
        <v>705</v>
      </c>
      <c r="G13" s="66"/>
      <c r="H13" s="66"/>
      <c r="I13" s="66" t="s">
        <v>706</v>
      </c>
      <c r="J13" s="66"/>
      <c r="K13" s="66"/>
      <c r="L13" s="66" t="s">
        <v>707</v>
      </c>
      <c r="M13" s="66"/>
      <c r="N13" s="66"/>
      <c r="O13" s="66" t="s">
        <v>200</v>
      </c>
      <c r="P13" s="66"/>
      <c r="Q13" s="66"/>
      <c r="R13" s="66" t="s">
        <v>202</v>
      </c>
      <c r="S13" s="66"/>
      <c r="T13" s="66"/>
      <c r="U13" s="66" t="s">
        <v>709</v>
      </c>
      <c r="V13" s="66"/>
      <c r="W13" s="66"/>
      <c r="X13" s="66" t="s">
        <v>710</v>
      </c>
      <c r="Y13" s="66"/>
      <c r="Z13" s="66"/>
      <c r="AA13" s="66" t="s">
        <v>711</v>
      </c>
      <c r="AB13" s="66"/>
      <c r="AC13" s="66"/>
      <c r="AD13" s="66" t="s">
        <v>713</v>
      </c>
      <c r="AE13" s="66"/>
      <c r="AF13" s="66"/>
      <c r="AG13" s="66" t="s">
        <v>715</v>
      </c>
      <c r="AH13" s="66"/>
      <c r="AI13" s="66"/>
      <c r="AJ13" s="66" t="s">
        <v>967</v>
      </c>
      <c r="AK13" s="66"/>
      <c r="AL13" s="66"/>
      <c r="AM13" s="66" t="s">
        <v>720</v>
      </c>
      <c r="AN13" s="66"/>
      <c r="AO13" s="66"/>
      <c r="AP13" s="66" t="s">
        <v>721</v>
      </c>
      <c r="AQ13" s="66"/>
      <c r="AR13" s="66"/>
      <c r="AS13" s="66" t="s">
        <v>722</v>
      </c>
      <c r="AT13" s="66"/>
      <c r="AU13" s="66"/>
      <c r="AV13" s="66" t="s">
        <v>723</v>
      </c>
      <c r="AW13" s="66"/>
      <c r="AX13" s="66"/>
      <c r="AY13" s="66" t="s">
        <v>725</v>
      </c>
      <c r="AZ13" s="66"/>
      <c r="BA13" s="66"/>
      <c r="BB13" s="66" t="s">
        <v>726</v>
      </c>
      <c r="BC13" s="66"/>
      <c r="BD13" s="66"/>
      <c r="BE13" s="66" t="s">
        <v>727</v>
      </c>
      <c r="BF13" s="66"/>
      <c r="BG13" s="66"/>
      <c r="BH13" s="66" t="s">
        <v>728</v>
      </c>
      <c r="BI13" s="66"/>
      <c r="BJ13" s="66"/>
      <c r="BK13" s="66" t="s">
        <v>729</v>
      </c>
      <c r="BL13" s="66"/>
      <c r="BM13" s="66"/>
      <c r="BN13" s="66" t="s">
        <v>731</v>
      </c>
      <c r="BO13" s="66"/>
      <c r="BP13" s="66"/>
      <c r="BQ13" s="66" t="s">
        <v>732</v>
      </c>
      <c r="BR13" s="66"/>
      <c r="BS13" s="66"/>
      <c r="BT13" s="66" t="s">
        <v>734</v>
      </c>
      <c r="BU13" s="66"/>
      <c r="BV13" s="66"/>
      <c r="BW13" s="66" t="s">
        <v>736</v>
      </c>
      <c r="BX13" s="66"/>
      <c r="BY13" s="66"/>
      <c r="BZ13" s="66" t="s">
        <v>737</v>
      </c>
      <c r="CA13" s="66"/>
      <c r="CB13" s="66"/>
      <c r="CC13" s="66" t="s">
        <v>741</v>
      </c>
      <c r="CD13" s="66"/>
      <c r="CE13" s="66"/>
      <c r="CF13" s="66" t="s">
        <v>744</v>
      </c>
      <c r="CG13" s="66"/>
      <c r="CH13" s="66"/>
      <c r="CI13" s="66" t="s">
        <v>745</v>
      </c>
      <c r="CJ13" s="66"/>
      <c r="CK13" s="66"/>
      <c r="CL13" s="66" t="s">
        <v>746</v>
      </c>
      <c r="CM13" s="66"/>
      <c r="CN13" s="66"/>
      <c r="CO13" s="66" t="s">
        <v>747</v>
      </c>
      <c r="CP13" s="66"/>
      <c r="CQ13" s="66"/>
      <c r="CR13" s="66" t="s">
        <v>749</v>
      </c>
      <c r="CS13" s="66"/>
      <c r="CT13" s="66"/>
      <c r="CU13" s="66" t="s">
        <v>750</v>
      </c>
      <c r="CV13" s="66"/>
      <c r="CW13" s="66"/>
      <c r="CX13" s="66" t="s">
        <v>751</v>
      </c>
      <c r="CY13" s="66"/>
      <c r="CZ13" s="66"/>
      <c r="DA13" s="66" t="s">
        <v>752</v>
      </c>
      <c r="DB13" s="66"/>
      <c r="DC13" s="66"/>
      <c r="DD13" s="66" t="s">
        <v>753</v>
      </c>
      <c r="DE13" s="66"/>
      <c r="DF13" s="66"/>
      <c r="DG13" s="66" t="s">
        <v>754</v>
      </c>
      <c r="DH13" s="66"/>
      <c r="DI13" s="66"/>
      <c r="DJ13" s="66" t="s">
        <v>756</v>
      </c>
      <c r="DK13" s="66"/>
      <c r="DL13" s="66"/>
      <c r="DM13" s="66" t="s">
        <v>757</v>
      </c>
      <c r="DN13" s="66"/>
      <c r="DO13" s="66"/>
      <c r="DP13" s="66" t="s">
        <v>758</v>
      </c>
      <c r="DQ13" s="66"/>
      <c r="DR13" s="66"/>
    </row>
    <row r="14" spans="1:254" ht="83.25" customHeight="1" x14ac:dyDescent="0.25">
      <c r="A14" s="86"/>
      <c r="B14" s="86"/>
      <c r="C14" s="45" t="s">
        <v>702</v>
      </c>
      <c r="D14" s="45" t="s">
        <v>703</v>
      </c>
      <c r="E14" s="45" t="s">
        <v>704</v>
      </c>
      <c r="F14" s="45" t="s">
        <v>41</v>
      </c>
      <c r="G14" s="45" t="s">
        <v>102</v>
      </c>
      <c r="H14" s="45" t="s">
        <v>190</v>
      </c>
      <c r="I14" s="45" t="s">
        <v>193</v>
      </c>
      <c r="J14" s="45" t="s">
        <v>194</v>
      </c>
      <c r="K14" s="45" t="s">
        <v>195</v>
      </c>
      <c r="L14" s="45" t="s">
        <v>197</v>
      </c>
      <c r="M14" s="45" t="s">
        <v>198</v>
      </c>
      <c r="N14" s="45" t="s">
        <v>199</v>
      </c>
      <c r="O14" s="45" t="s">
        <v>201</v>
      </c>
      <c r="P14" s="45" t="s">
        <v>73</v>
      </c>
      <c r="Q14" s="45" t="s">
        <v>74</v>
      </c>
      <c r="R14" s="45" t="s">
        <v>83</v>
      </c>
      <c r="S14" s="45" t="s">
        <v>70</v>
      </c>
      <c r="T14" s="45" t="s">
        <v>708</v>
      </c>
      <c r="U14" s="45" t="s">
        <v>204</v>
      </c>
      <c r="V14" s="45" t="s">
        <v>70</v>
      </c>
      <c r="W14" s="45" t="s">
        <v>85</v>
      </c>
      <c r="X14" s="45" t="s">
        <v>68</v>
      </c>
      <c r="Y14" s="45" t="s">
        <v>210</v>
      </c>
      <c r="Z14" s="45" t="s">
        <v>211</v>
      </c>
      <c r="AA14" s="45" t="s">
        <v>133</v>
      </c>
      <c r="AB14" s="45" t="s">
        <v>712</v>
      </c>
      <c r="AC14" s="45" t="s">
        <v>708</v>
      </c>
      <c r="AD14" s="45" t="s">
        <v>215</v>
      </c>
      <c r="AE14" s="45" t="s">
        <v>423</v>
      </c>
      <c r="AF14" s="45" t="s">
        <v>714</v>
      </c>
      <c r="AG14" s="45" t="s">
        <v>716</v>
      </c>
      <c r="AH14" s="45" t="s">
        <v>717</v>
      </c>
      <c r="AI14" s="45" t="s">
        <v>718</v>
      </c>
      <c r="AJ14" s="45" t="s">
        <v>213</v>
      </c>
      <c r="AK14" s="45" t="s">
        <v>719</v>
      </c>
      <c r="AL14" s="45" t="s">
        <v>64</v>
      </c>
      <c r="AM14" s="45" t="s">
        <v>212</v>
      </c>
      <c r="AN14" s="45" t="s">
        <v>102</v>
      </c>
      <c r="AO14" s="45" t="s">
        <v>216</v>
      </c>
      <c r="AP14" s="45" t="s">
        <v>220</v>
      </c>
      <c r="AQ14" s="45" t="s">
        <v>221</v>
      </c>
      <c r="AR14" s="45" t="s">
        <v>100</v>
      </c>
      <c r="AS14" s="45" t="s">
        <v>217</v>
      </c>
      <c r="AT14" s="45" t="s">
        <v>218</v>
      </c>
      <c r="AU14" s="45" t="s">
        <v>219</v>
      </c>
      <c r="AV14" s="45" t="s">
        <v>223</v>
      </c>
      <c r="AW14" s="45" t="s">
        <v>724</v>
      </c>
      <c r="AX14" s="45" t="s">
        <v>224</v>
      </c>
      <c r="AY14" s="45" t="s">
        <v>225</v>
      </c>
      <c r="AZ14" s="45" t="s">
        <v>226</v>
      </c>
      <c r="BA14" s="45" t="s">
        <v>227</v>
      </c>
      <c r="BB14" s="45" t="s">
        <v>228</v>
      </c>
      <c r="BC14" s="45" t="s">
        <v>70</v>
      </c>
      <c r="BD14" s="45" t="s">
        <v>229</v>
      </c>
      <c r="BE14" s="45" t="s">
        <v>230</v>
      </c>
      <c r="BF14" s="45" t="s">
        <v>644</v>
      </c>
      <c r="BG14" s="45" t="s">
        <v>231</v>
      </c>
      <c r="BH14" s="45" t="s">
        <v>16</v>
      </c>
      <c r="BI14" s="45" t="s">
        <v>233</v>
      </c>
      <c r="BJ14" s="45" t="s">
        <v>145</v>
      </c>
      <c r="BK14" s="45" t="s">
        <v>234</v>
      </c>
      <c r="BL14" s="45" t="s">
        <v>730</v>
      </c>
      <c r="BM14" s="45" t="s">
        <v>235</v>
      </c>
      <c r="BN14" s="45" t="s">
        <v>96</v>
      </c>
      <c r="BO14" s="45" t="s">
        <v>17</v>
      </c>
      <c r="BP14" s="45" t="s">
        <v>18</v>
      </c>
      <c r="BQ14" s="45" t="s">
        <v>733</v>
      </c>
      <c r="BR14" s="45" t="s">
        <v>644</v>
      </c>
      <c r="BS14" s="45" t="s">
        <v>216</v>
      </c>
      <c r="BT14" s="45" t="s">
        <v>735</v>
      </c>
      <c r="BU14" s="45" t="s">
        <v>236</v>
      </c>
      <c r="BV14" s="45" t="s">
        <v>237</v>
      </c>
      <c r="BW14" s="45" t="s">
        <v>146</v>
      </c>
      <c r="BX14" s="45" t="s">
        <v>232</v>
      </c>
      <c r="BY14" s="45" t="s">
        <v>207</v>
      </c>
      <c r="BZ14" s="45" t="s">
        <v>738</v>
      </c>
      <c r="CA14" s="45" t="s">
        <v>739</v>
      </c>
      <c r="CB14" s="45" t="s">
        <v>740</v>
      </c>
      <c r="CC14" s="45" t="s">
        <v>742</v>
      </c>
      <c r="CD14" s="45" t="s">
        <v>743</v>
      </c>
      <c r="CE14" s="45" t="s">
        <v>238</v>
      </c>
      <c r="CF14" s="45" t="s">
        <v>239</v>
      </c>
      <c r="CG14" s="45" t="s">
        <v>240</v>
      </c>
      <c r="CH14" s="45" t="s">
        <v>95</v>
      </c>
      <c r="CI14" s="45" t="s">
        <v>243</v>
      </c>
      <c r="CJ14" s="45" t="s">
        <v>244</v>
      </c>
      <c r="CK14" s="45" t="s">
        <v>124</v>
      </c>
      <c r="CL14" s="45" t="s">
        <v>245</v>
      </c>
      <c r="CM14" s="45" t="s">
        <v>246</v>
      </c>
      <c r="CN14" s="45" t="s">
        <v>247</v>
      </c>
      <c r="CO14" s="45" t="s">
        <v>248</v>
      </c>
      <c r="CP14" s="45" t="s">
        <v>249</v>
      </c>
      <c r="CQ14" s="45" t="s">
        <v>748</v>
      </c>
      <c r="CR14" s="45" t="s">
        <v>250</v>
      </c>
      <c r="CS14" s="45" t="s">
        <v>251</v>
      </c>
      <c r="CT14" s="45" t="s">
        <v>252</v>
      </c>
      <c r="CU14" s="45" t="s">
        <v>255</v>
      </c>
      <c r="CV14" s="45" t="s">
        <v>256</v>
      </c>
      <c r="CW14" s="45" t="s">
        <v>257</v>
      </c>
      <c r="CX14" s="45" t="s">
        <v>259</v>
      </c>
      <c r="CY14" s="45" t="s">
        <v>260</v>
      </c>
      <c r="CZ14" s="45" t="s">
        <v>261</v>
      </c>
      <c r="DA14" s="45" t="s">
        <v>262</v>
      </c>
      <c r="DB14" s="45" t="s">
        <v>63</v>
      </c>
      <c r="DC14" s="45" t="s">
        <v>263</v>
      </c>
      <c r="DD14" s="45" t="s">
        <v>258</v>
      </c>
      <c r="DE14" s="45" t="s">
        <v>222</v>
      </c>
      <c r="DF14" s="45" t="s">
        <v>103</v>
      </c>
      <c r="DG14" s="45" t="s">
        <v>755</v>
      </c>
      <c r="DH14" s="45" t="s">
        <v>968</v>
      </c>
      <c r="DI14" s="45" t="s">
        <v>969</v>
      </c>
      <c r="DJ14" s="45" t="s">
        <v>264</v>
      </c>
      <c r="DK14" s="45" t="s">
        <v>265</v>
      </c>
      <c r="DL14" s="45" t="s">
        <v>266</v>
      </c>
      <c r="DM14" s="45" t="s">
        <v>267</v>
      </c>
      <c r="DN14" s="45" t="s">
        <v>268</v>
      </c>
      <c r="DO14" s="45" t="s">
        <v>269</v>
      </c>
      <c r="DP14" s="45" t="s">
        <v>272</v>
      </c>
      <c r="DQ14" s="45" t="s">
        <v>273</v>
      </c>
      <c r="DR14" s="45" t="s">
        <v>149</v>
      </c>
    </row>
    <row r="15" spans="1:254" ht="15.75" x14ac:dyDescent="0.25">
      <c r="A15" s="16">
        <v>1</v>
      </c>
      <c r="B15" s="13" t="s">
        <v>995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1" t="s">
        <v>996</v>
      </c>
      <c r="C16" s="9"/>
      <c r="D16" s="9">
        <v>1</v>
      </c>
      <c r="E16" s="9"/>
      <c r="F16" s="64"/>
      <c r="G16" s="64">
        <v>1</v>
      </c>
      <c r="H16" s="64"/>
      <c r="I16" s="64"/>
      <c r="J16" s="64">
        <v>1</v>
      </c>
      <c r="K16" s="64"/>
      <c r="L16" s="64"/>
      <c r="M16" s="64">
        <v>1</v>
      </c>
      <c r="N16" s="64"/>
      <c r="O16" s="64"/>
      <c r="P16" s="64">
        <v>1</v>
      </c>
      <c r="Q16" s="64"/>
      <c r="R16" s="64"/>
      <c r="S16" s="64">
        <v>1</v>
      </c>
      <c r="T16" s="64"/>
      <c r="U16" s="64"/>
      <c r="V16" s="64">
        <v>1</v>
      </c>
      <c r="W16" s="64"/>
      <c r="X16" s="64"/>
      <c r="Y16" s="64">
        <v>1</v>
      </c>
      <c r="Z16" s="64"/>
      <c r="AA16" s="64"/>
      <c r="AB16" s="64">
        <v>1</v>
      </c>
      <c r="AC16" s="64"/>
      <c r="AD16" s="64"/>
      <c r="AE16" s="64">
        <v>1</v>
      </c>
      <c r="AF16" s="64"/>
      <c r="AG16" s="64"/>
      <c r="AH16" s="64">
        <v>1</v>
      </c>
      <c r="AI16" s="64"/>
      <c r="AJ16" s="64"/>
      <c r="AK16" s="64">
        <v>1</v>
      </c>
      <c r="AL16" s="64"/>
      <c r="AM16" s="64"/>
      <c r="AN16" s="64">
        <v>1</v>
      </c>
      <c r="AO16" s="64"/>
      <c r="AP16" s="64"/>
      <c r="AQ16" s="64">
        <v>1</v>
      </c>
      <c r="AR16" s="64"/>
      <c r="AS16" s="64"/>
      <c r="AT16" s="64">
        <v>1</v>
      </c>
      <c r="AU16" s="64"/>
      <c r="AV16" s="64"/>
      <c r="AW16" s="64">
        <v>1</v>
      </c>
      <c r="AX16" s="64"/>
      <c r="AY16" s="64"/>
      <c r="AZ16" s="64">
        <v>1</v>
      </c>
      <c r="BA16" s="64"/>
      <c r="BB16" s="64"/>
      <c r="BC16" s="64">
        <v>1</v>
      </c>
      <c r="BD16" s="64"/>
      <c r="BE16" s="64"/>
      <c r="BF16" s="64">
        <v>1</v>
      </c>
      <c r="BG16" s="64"/>
      <c r="BH16" s="64"/>
      <c r="BI16" s="64">
        <v>1</v>
      </c>
      <c r="BJ16" s="64"/>
      <c r="BK16" s="64"/>
      <c r="BL16" s="64">
        <v>1</v>
      </c>
      <c r="BM16" s="64"/>
      <c r="BN16" s="64"/>
      <c r="BO16" s="64">
        <v>1</v>
      </c>
      <c r="BP16" s="64"/>
      <c r="BQ16" s="64"/>
      <c r="BR16" s="64">
        <v>1</v>
      </c>
      <c r="BS16" s="64"/>
      <c r="BT16" s="64"/>
      <c r="BU16" s="64">
        <v>1</v>
      </c>
      <c r="BV16" s="64"/>
      <c r="BW16" s="64"/>
      <c r="BX16" s="64">
        <v>1</v>
      </c>
      <c r="BY16" s="64"/>
      <c r="BZ16" s="64"/>
      <c r="CA16" s="64">
        <v>1</v>
      </c>
      <c r="CB16" s="64"/>
      <c r="CC16" s="64"/>
      <c r="CD16" s="64">
        <v>1</v>
      </c>
      <c r="CE16" s="64"/>
      <c r="CF16" s="64"/>
      <c r="CG16" s="64">
        <v>1</v>
      </c>
      <c r="CH16" s="64"/>
      <c r="CI16" s="64"/>
      <c r="CJ16" s="64">
        <v>1</v>
      </c>
      <c r="CK16" s="64"/>
      <c r="CL16" s="64"/>
      <c r="CM16" s="64">
        <v>1</v>
      </c>
      <c r="CN16" s="64"/>
      <c r="CO16" s="64"/>
      <c r="CP16" s="64">
        <v>1</v>
      </c>
      <c r="CQ16" s="64"/>
      <c r="CR16" s="64"/>
      <c r="CS16" s="64">
        <v>1</v>
      </c>
      <c r="CT16" s="64"/>
      <c r="CU16" s="64"/>
      <c r="CV16" s="64">
        <v>1</v>
      </c>
      <c r="CW16" s="64"/>
      <c r="CX16" s="64"/>
      <c r="CY16" s="64">
        <v>1</v>
      </c>
      <c r="CZ16" s="64"/>
      <c r="DA16" s="64"/>
      <c r="DB16" s="64">
        <v>1</v>
      </c>
      <c r="DC16" s="64"/>
      <c r="DD16" s="64"/>
      <c r="DE16" s="64">
        <v>1</v>
      </c>
      <c r="DF16" s="64"/>
      <c r="DG16" s="64"/>
      <c r="DH16" s="64">
        <v>1</v>
      </c>
      <c r="DI16" s="64"/>
      <c r="DJ16" s="64"/>
      <c r="DK16" s="64">
        <v>1</v>
      </c>
      <c r="DL16" s="64"/>
      <c r="DM16" s="64"/>
      <c r="DN16" s="64">
        <v>1</v>
      </c>
      <c r="DO16" s="64"/>
      <c r="DP16" s="64"/>
      <c r="DQ16" s="64">
        <v>1</v>
      </c>
      <c r="DR16" s="64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1" t="s">
        <v>997</v>
      </c>
      <c r="C17" s="9"/>
      <c r="D17" s="9"/>
      <c r="E17" s="9">
        <v>1</v>
      </c>
      <c r="F17" s="64"/>
      <c r="G17" s="64"/>
      <c r="H17" s="64">
        <v>1</v>
      </c>
      <c r="I17" s="64"/>
      <c r="J17" s="64"/>
      <c r="K17" s="64">
        <v>1</v>
      </c>
      <c r="L17" s="64"/>
      <c r="M17" s="64"/>
      <c r="N17" s="64">
        <v>1</v>
      </c>
      <c r="O17" s="64"/>
      <c r="P17" s="64"/>
      <c r="Q17" s="64">
        <v>1</v>
      </c>
      <c r="R17" s="64"/>
      <c r="S17" s="64"/>
      <c r="T17" s="64">
        <v>1</v>
      </c>
      <c r="U17" s="64"/>
      <c r="V17" s="64"/>
      <c r="W17" s="64">
        <v>1</v>
      </c>
      <c r="X17" s="64"/>
      <c r="Y17" s="64"/>
      <c r="Z17" s="64">
        <v>1</v>
      </c>
      <c r="AA17" s="64"/>
      <c r="AB17" s="64"/>
      <c r="AC17" s="64">
        <v>1</v>
      </c>
      <c r="AD17" s="64"/>
      <c r="AE17" s="64"/>
      <c r="AF17" s="64">
        <v>1</v>
      </c>
      <c r="AG17" s="64"/>
      <c r="AH17" s="64"/>
      <c r="AI17" s="64">
        <v>1</v>
      </c>
      <c r="AJ17" s="64"/>
      <c r="AK17" s="64"/>
      <c r="AL17" s="64">
        <v>1</v>
      </c>
      <c r="AM17" s="64"/>
      <c r="AN17" s="64"/>
      <c r="AO17" s="64">
        <v>1</v>
      </c>
      <c r="AP17" s="64"/>
      <c r="AQ17" s="64"/>
      <c r="AR17" s="64">
        <v>1</v>
      </c>
      <c r="AS17" s="64"/>
      <c r="AT17" s="64"/>
      <c r="AU17" s="64">
        <v>1</v>
      </c>
      <c r="AV17" s="64"/>
      <c r="AW17" s="64"/>
      <c r="AX17" s="64">
        <v>1</v>
      </c>
      <c r="AY17" s="64"/>
      <c r="AZ17" s="64"/>
      <c r="BA17" s="64">
        <v>1</v>
      </c>
      <c r="BB17" s="64"/>
      <c r="BC17" s="64"/>
      <c r="BD17" s="64">
        <v>1</v>
      </c>
      <c r="BE17" s="64"/>
      <c r="BF17" s="64"/>
      <c r="BG17" s="64">
        <v>1</v>
      </c>
      <c r="BH17" s="64"/>
      <c r="BI17" s="64"/>
      <c r="BJ17" s="64">
        <v>1</v>
      </c>
      <c r="BK17" s="64"/>
      <c r="BL17" s="64"/>
      <c r="BM17" s="64">
        <v>1</v>
      </c>
      <c r="BN17" s="64"/>
      <c r="BO17" s="64"/>
      <c r="BP17" s="64">
        <v>1</v>
      </c>
      <c r="BQ17" s="64"/>
      <c r="BR17" s="64"/>
      <c r="BS17" s="64">
        <v>1</v>
      </c>
      <c r="BT17" s="64"/>
      <c r="BU17" s="64"/>
      <c r="BV17" s="64">
        <v>1</v>
      </c>
      <c r="BW17" s="64"/>
      <c r="BX17" s="64"/>
      <c r="BY17" s="64">
        <v>1</v>
      </c>
      <c r="BZ17" s="64"/>
      <c r="CA17" s="64"/>
      <c r="CB17" s="64">
        <v>1</v>
      </c>
      <c r="CC17" s="64"/>
      <c r="CD17" s="64"/>
      <c r="CE17" s="64">
        <v>1</v>
      </c>
      <c r="CF17" s="64"/>
      <c r="CG17" s="64"/>
      <c r="CH17" s="64">
        <v>1</v>
      </c>
      <c r="CI17" s="64"/>
      <c r="CJ17" s="64"/>
      <c r="CK17" s="64">
        <v>1</v>
      </c>
      <c r="CL17" s="64"/>
      <c r="CM17" s="64"/>
      <c r="CN17" s="64">
        <v>1</v>
      </c>
      <c r="CO17" s="64"/>
      <c r="CP17" s="64"/>
      <c r="CQ17" s="64">
        <v>1</v>
      </c>
      <c r="CR17" s="64"/>
      <c r="CS17" s="64"/>
      <c r="CT17" s="64">
        <v>1</v>
      </c>
      <c r="CU17" s="64"/>
      <c r="CV17" s="64"/>
      <c r="CW17" s="64">
        <v>1</v>
      </c>
      <c r="CX17" s="64"/>
      <c r="CY17" s="64"/>
      <c r="CZ17" s="64">
        <v>1</v>
      </c>
      <c r="DA17" s="64"/>
      <c r="DB17" s="64"/>
      <c r="DC17" s="64">
        <v>1</v>
      </c>
      <c r="DD17" s="64"/>
      <c r="DE17" s="64"/>
      <c r="DF17" s="64">
        <v>1</v>
      </c>
      <c r="DG17" s="64"/>
      <c r="DH17" s="64"/>
      <c r="DI17" s="64">
        <v>1</v>
      </c>
      <c r="DJ17" s="64"/>
      <c r="DK17" s="64"/>
      <c r="DL17" s="64">
        <v>1</v>
      </c>
      <c r="DM17" s="64"/>
      <c r="DN17" s="64"/>
      <c r="DO17" s="64">
        <v>1</v>
      </c>
      <c r="DP17" s="64"/>
      <c r="DQ17" s="64"/>
      <c r="DR17" s="64">
        <v>1</v>
      </c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1" t="s">
        <v>998</v>
      </c>
      <c r="C18" s="9">
        <v>1</v>
      </c>
      <c r="D18" s="9"/>
      <c r="E18" s="9"/>
      <c r="F18" s="64">
        <v>1</v>
      </c>
      <c r="G18" s="64"/>
      <c r="H18" s="64"/>
      <c r="I18" s="64">
        <v>1</v>
      </c>
      <c r="J18" s="64"/>
      <c r="K18" s="64"/>
      <c r="L18" s="64">
        <v>1</v>
      </c>
      <c r="M18" s="64"/>
      <c r="N18" s="64"/>
      <c r="O18" s="64">
        <v>1</v>
      </c>
      <c r="P18" s="64"/>
      <c r="Q18" s="64"/>
      <c r="R18" s="64">
        <v>1</v>
      </c>
      <c r="S18" s="64"/>
      <c r="T18" s="64"/>
      <c r="U18" s="64">
        <v>1</v>
      </c>
      <c r="V18" s="64"/>
      <c r="W18" s="64"/>
      <c r="X18" s="64">
        <v>1</v>
      </c>
      <c r="Y18" s="64"/>
      <c r="Z18" s="64"/>
      <c r="AA18" s="64">
        <v>1</v>
      </c>
      <c r="AB18" s="64"/>
      <c r="AC18" s="64"/>
      <c r="AD18" s="64">
        <v>1</v>
      </c>
      <c r="AE18" s="64"/>
      <c r="AF18" s="64"/>
      <c r="AG18" s="64">
        <v>1</v>
      </c>
      <c r="AH18" s="64"/>
      <c r="AI18" s="64"/>
      <c r="AJ18" s="64">
        <v>1</v>
      </c>
      <c r="AK18" s="64"/>
      <c r="AL18" s="64"/>
      <c r="AM18" s="64"/>
      <c r="AN18" s="64">
        <v>1</v>
      </c>
      <c r="AO18" s="64"/>
      <c r="AP18" s="64"/>
      <c r="AQ18" s="64">
        <v>1</v>
      </c>
      <c r="AR18" s="64"/>
      <c r="AS18" s="64"/>
      <c r="AT18" s="64">
        <v>1</v>
      </c>
      <c r="AU18" s="64"/>
      <c r="AV18" s="64"/>
      <c r="AW18" s="64">
        <v>1</v>
      </c>
      <c r="AX18" s="64"/>
      <c r="AY18" s="64"/>
      <c r="AZ18" s="64">
        <v>1</v>
      </c>
      <c r="BA18" s="64"/>
      <c r="BB18" s="64"/>
      <c r="BC18" s="64">
        <v>1</v>
      </c>
      <c r="BD18" s="64"/>
      <c r="BE18" s="64"/>
      <c r="BF18" s="64">
        <v>1</v>
      </c>
      <c r="BG18" s="64"/>
      <c r="BH18" s="64"/>
      <c r="BI18" s="64">
        <v>1</v>
      </c>
      <c r="BJ18" s="64"/>
      <c r="BK18" s="64"/>
      <c r="BL18" s="64">
        <v>1</v>
      </c>
      <c r="BM18" s="64"/>
      <c r="BN18" s="64"/>
      <c r="BO18" s="64">
        <v>1</v>
      </c>
      <c r="BP18" s="64"/>
      <c r="BQ18" s="64"/>
      <c r="BR18" s="64">
        <v>1</v>
      </c>
      <c r="BS18" s="64"/>
      <c r="BT18" s="64"/>
      <c r="BU18" s="64">
        <v>1</v>
      </c>
      <c r="BV18" s="64"/>
      <c r="BW18" s="64"/>
      <c r="BX18" s="64">
        <v>1</v>
      </c>
      <c r="BY18" s="64"/>
      <c r="BZ18" s="64"/>
      <c r="CA18" s="64">
        <v>1</v>
      </c>
      <c r="CB18" s="64"/>
      <c r="CC18" s="64"/>
      <c r="CD18" s="64">
        <v>1</v>
      </c>
      <c r="CE18" s="64"/>
      <c r="CF18" s="64"/>
      <c r="CG18" s="64">
        <v>1</v>
      </c>
      <c r="CH18" s="64"/>
      <c r="CI18" s="64"/>
      <c r="CJ18" s="64">
        <v>1</v>
      </c>
      <c r="CK18" s="64"/>
      <c r="CL18" s="64"/>
      <c r="CM18" s="64">
        <v>1</v>
      </c>
      <c r="CN18" s="64"/>
      <c r="CO18" s="64"/>
      <c r="CP18" s="64">
        <v>1</v>
      </c>
      <c r="CQ18" s="64"/>
      <c r="CR18" s="64"/>
      <c r="CS18" s="64">
        <v>1</v>
      </c>
      <c r="CT18" s="64"/>
      <c r="CU18" s="64"/>
      <c r="CV18" s="64">
        <v>1</v>
      </c>
      <c r="CW18" s="64"/>
      <c r="CX18" s="64"/>
      <c r="CY18" s="64">
        <v>1</v>
      </c>
      <c r="CZ18" s="64"/>
      <c r="DA18" s="64"/>
      <c r="DB18" s="64">
        <v>1</v>
      </c>
      <c r="DC18" s="64"/>
      <c r="DD18" s="64"/>
      <c r="DE18" s="64">
        <v>1</v>
      </c>
      <c r="DF18" s="64"/>
      <c r="DG18" s="64"/>
      <c r="DH18" s="64">
        <v>1</v>
      </c>
      <c r="DI18" s="64"/>
      <c r="DJ18" s="64"/>
      <c r="DK18" s="64">
        <v>1</v>
      </c>
      <c r="DL18" s="64"/>
      <c r="DM18" s="64"/>
      <c r="DN18" s="64">
        <v>1</v>
      </c>
      <c r="DO18" s="64"/>
      <c r="DP18" s="64"/>
      <c r="DQ18" s="64">
        <v>1</v>
      </c>
      <c r="DR18" s="64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1" t="s">
        <v>999</v>
      </c>
      <c r="C19" s="9"/>
      <c r="D19" s="9">
        <v>1</v>
      </c>
      <c r="E19" s="9"/>
      <c r="F19" s="64"/>
      <c r="G19" s="64">
        <v>1</v>
      </c>
      <c r="H19" s="64"/>
      <c r="I19" s="64"/>
      <c r="J19" s="64">
        <v>1</v>
      </c>
      <c r="K19" s="64"/>
      <c r="L19" s="64"/>
      <c r="M19" s="64">
        <v>1</v>
      </c>
      <c r="N19" s="64"/>
      <c r="O19" s="64"/>
      <c r="P19" s="64">
        <v>1</v>
      </c>
      <c r="Q19" s="64"/>
      <c r="R19" s="64"/>
      <c r="S19" s="64">
        <v>1</v>
      </c>
      <c r="T19" s="64"/>
      <c r="U19" s="64"/>
      <c r="V19" s="64">
        <v>1</v>
      </c>
      <c r="W19" s="64"/>
      <c r="X19" s="64"/>
      <c r="Y19" s="64">
        <v>1</v>
      </c>
      <c r="Z19" s="64"/>
      <c r="AA19" s="64"/>
      <c r="AB19" s="64">
        <v>1</v>
      </c>
      <c r="AC19" s="64"/>
      <c r="AD19" s="64"/>
      <c r="AE19" s="64">
        <v>1</v>
      </c>
      <c r="AF19" s="64"/>
      <c r="AG19" s="64"/>
      <c r="AH19" s="64">
        <v>1</v>
      </c>
      <c r="AI19" s="64"/>
      <c r="AJ19" s="64"/>
      <c r="AK19" s="64">
        <v>1</v>
      </c>
      <c r="AL19" s="64"/>
      <c r="AM19" s="64"/>
      <c r="AN19" s="64">
        <v>1</v>
      </c>
      <c r="AO19" s="64"/>
      <c r="AP19" s="64"/>
      <c r="AQ19" s="64">
        <v>1</v>
      </c>
      <c r="AR19" s="64"/>
      <c r="AS19" s="64"/>
      <c r="AT19" s="64">
        <v>1</v>
      </c>
      <c r="AU19" s="64"/>
      <c r="AV19" s="64"/>
      <c r="AW19" s="64">
        <v>1</v>
      </c>
      <c r="AX19" s="64"/>
      <c r="AY19" s="64"/>
      <c r="AZ19" s="64">
        <v>1</v>
      </c>
      <c r="BA19" s="64"/>
      <c r="BB19" s="64"/>
      <c r="BC19" s="64">
        <v>1</v>
      </c>
      <c r="BD19" s="64"/>
      <c r="BE19" s="64"/>
      <c r="BF19" s="64">
        <v>1</v>
      </c>
      <c r="BG19" s="64"/>
      <c r="BH19" s="64"/>
      <c r="BI19" s="64">
        <v>1</v>
      </c>
      <c r="BJ19" s="64"/>
      <c r="BK19" s="64"/>
      <c r="BL19" s="64">
        <v>1</v>
      </c>
      <c r="BM19" s="64"/>
      <c r="BN19" s="64"/>
      <c r="BO19" s="64">
        <v>1</v>
      </c>
      <c r="BP19" s="64"/>
      <c r="BQ19" s="64"/>
      <c r="BR19" s="64">
        <v>1</v>
      </c>
      <c r="BS19" s="64"/>
      <c r="BT19" s="64"/>
      <c r="BU19" s="64">
        <v>1</v>
      </c>
      <c r="BV19" s="64"/>
      <c r="BW19" s="64"/>
      <c r="BX19" s="64">
        <v>1</v>
      </c>
      <c r="BY19" s="64"/>
      <c r="BZ19" s="64"/>
      <c r="CA19" s="64">
        <v>1</v>
      </c>
      <c r="CB19" s="64"/>
      <c r="CC19" s="64"/>
      <c r="CD19" s="64">
        <v>1</v>
      </c>
      <c r="CE19" s="64"/>
      <c r="CF19" s="64"/>
      <c r="CG19" s="64">
        <v>1</v>
      </c>
      <c r="CH19" s="64"/>
      <c r="CI19" s="64"/>
      <c r="CJ19" s="64">
        <v>1</v>
      </c>
      <c r="CK19" s="64"/>
      <c r="CL19" s="64"/>
      <c r="CM19" s="64">
        <v>1</v>
      </c>
      <c r="CN19" s="64"/>
      <c r="CO19" s="64"/>
      <c r="CP19" s="64">
        <v>1</v>
      </c>
      <c r="CQ19" s="64"/>
      <c r="CR19" s="64"/>
      <c r="CS19" s="64">
        <v>1</v>
      </c>
      <c r="CT19" s="64"/>
      <c r="CU19" s="64"/>
      <c r="CV19" s="64">
        <v>1</v>
      </c>
      <c r="CW19" s="64"/>
      <c r="CX19" s="64"/>
      <c r="CY19" s="64">
        <v>1</v>
      </c>
      <c r="CZ19" s="64"/>
      <c r="DA19" s="64"/>
      <c r="DB19" s="64">
        <v>1</v>
      </c>
      <c r="DC19" s="64"/>
      <c r="DD19" s="64"/>
      <c r="DE19" s="64">
        <v>1</v>
      </c>
      <c r="DF19" s="64"/>
      <c r="DG19" s="64"/>
      <c r="DH19" s="64">
        <v>1</v>
      </c>
      <c r="DI19" s="64"/>
      <c r="DJ19" s="64"/>
      <c r="DK19" s="64">
        <v>1</v>
      </c>
      <c r="DL19" s="64"/>
      <c r="DM19" s="64"/>
      <c r="DN19" s="64">
        <v>1</v>
      </c>
      <c r="DO19" s="64"/>
      <c r="DP19" s="64"/>
      <c r="DQ19" s="64">
        <v>1</v>
      </c>
      <c r="DR19" s="64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1" t="s">
        <v>1000</v>
      </c>
      <c r="C20" s="9">
        <v>1</v>
      </c>
      <c r="D20" s="9"/>
      <c r="E20" s="9"/>
      <c r="F20" s="64">
        <v>1</v>
      </c>
      <c r="G20" s="64"/>
      <c r="H20" s="64"/>
      <c r="I20" s="64">
        <v>1</v>
      </c>
      <c r="J20" s="64"/>
      <c r="K20" s="64"/>
      <c r="L20" s="64">
        <v>1</v>
      </c>
      <c r="M20" s="64"/>
      <c r="N20" s="64"/>
      <c r="O20" s="64">
        <v>1</v>
      </c>
      <c r="P20" s="64"/>
      <c r="Q20" s="64"/>
      <c r="R20" s="64">
        <v>1</v>
      </c>
      <c r="S20" s="64"/>
      <c r="T20" s="64"/>
      <c r="U20" s="64">
        <v>1</v>
      </c>
      <c r="V20" s="64"/>
      <c r="W20" s="64"/>
      <c r="X20" s="64">
        <v>1</v>
      </c>
      <c r="Y20" s="64"/>
      <c r="Z20" s="64"/>
      <c r="AA20" s="64">
        <v>1</v>
      </c>
      <c r="AB20" s="64"/>
      <c r="AC20" s="64"/>
      <c r="AD20" s="64">
        <v>1</v>
      </c>
      <c r="AE20" s="64"/>
      <c r="AF20" s="64"/>
      <c r="AG20" s="64">
        <v>1</v>
      </c>
      <c r="AH20" s="64"/>
      <c r="AI20" s="64"/>
      <c r="AJ20" s="64">
        <v>1</v>
      </c>
      <c r="AK20" s="64"/>
      <c r="AL20" s="64"/>
      <c r="AM20" s="64">
        <v>1</v>
      </c>
      <c r="AN20" s="64"/>
      <c r="AO20" s="64"/>
      <c r="AP20" s="64">
        <v>1</v>
      </c>
      <c r="AQ20" s="64"/>
      <c r="AR20" s="64"/>
      <c r="AS20" s="64">
        <v>1</v>
      </c>
      <c r="AT20" s="64"/>
      <c r="AU20" s="64"/>
      <c r="AV20" s="64">
        <v>1</v>
      </c>
      <c r="AW20" s="64"/>
      <c r="AX20" s="64"/>
      <c r="AY20" s="64">
        <v>1</v>
      </c>
      <c r="AZ20" s="64"/>
      <c r="BA20" s="64"/>
      <c r="BB20" s="64">
        <v>1</v>
      </c>
      <c r="BC20" s="64"/>
      <c r="BD20" s="64"/>
      <c r="BE20" s="64">
        <v>1</v>
      </c>
      <c r="BF20" s="64"/>
      <c r="BG20" s="64"/>
      <c r="BH20" s="64">
        <v>1</v>
      </c>
      <c r="BI20" s="64"/>
      <c r="BJ20" s="64"/>
      <c r="BK20" s="64">
        <v>1</v>
      </c>
      <c r="BL20" s="64"/>
      <c r="BM20" s="64"/>
      <c r="BN20" s="64">
        <v>1</v>
      </c>
      <c r="BO20" s="64"/>
      <c r="BP20" s="64"/>
      <c r="BQ20" s="64">
        <v>1</v>
      </c>
      <c r="BR20" s="64"/>
      <c r="BS20" s="64"/>
      <c r="BT20" s="64">
        <v>1</v>
      </c>
      <c r="BU20" s="64"/>
      <c r="BV20" s="64"/>
      <c r="BW20" s="64">
        <v>1</v>
      </c>
      <c r="BX20" s="64"/>
      <c r="BY20" s="64"/>
      <c r="BZ20" s="64">
        <v>1</v>
      </c>
      <c r="CA20" s="64"/>
      <c r="CB20" s="64"/>
      <c r="CC20" s="64">
        <v>1</v>
      </c>
      <c r="CD20" s="64"/>
      <c r="CE20" s="64"/>
      <c r="CF20" s="64">
        <v>1</v>
      </c>
      <c r="CG20" s="64"/>
      <c r="CH20" s="64"/>
      <c r="CI20" s="64">
        <v>1</v>
      </c>
      <c r="CJ20" s="64"/>
      <c r="CK20" s="64"/>
      <c r="CL20" s="64">
        <v>1</v>
      </c>
      <c r="CM20" s="64"/>
      <c r="CN20" s="64"/>
      <c r="CO20" s="64">
        <v>1</v>
      </c>
      <c r="CP20" s="64"/>
      <c r="CQ20" s="64"/>
      <c r="CR20" s="64">
        <v>1</v>
      </c>
      <c r="CS20" s="64"/>
      <c r="CT20" s="64"/>
      <c r="CU20" s="64">
        <v>1</v>
      </c>
      <c r="CV20" s="64"/>
      <c r="CW20" s="64"/>
      <c r="CX20" s="64">
        <v>1</v>
      </c>
      <c r="CY20" s="64"/>
      <c r="CZ20" s="64"/>
      <c r="DA20" s="64">
        <v>1</v>
      </c>
      <c r="DB20" s="64"/>
      <c r="DC20" s="64"/>
      <c r="DD20" s="64">
        <v>1</v>
      </c>
      <c r="DE20" s="64"/>
      <c r="DF20" s="64"/>
      <c r="DG20" s="64">
        <v>1</v>
      </c>
      <c r="DH20" s="64"/>
      <c r="DI20" s="64"/>
      <c r="DJ20" s="64">
        <v>1</v>
      </c>
      <c r="DK20" s="64"/>
      <c r="DL20" s="64"/>
      <c r="DM20" s="64">
        <v>1</v>
      </c>
      <c r="DN20" s="64"/>
      <c r="DO20" s="64"/>
      <c r="DP20" s="64">
        <v>1</v>
      </c>
      <c r="DQ20" s="64"/>
      <c r="DR20" s="64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7</v>
      </c>
      <c r="B21" s="1" t="s">
        <v>1001</v>
      </c>
      <c r="C21" s="9"/>
      <c r="D21" s="9">
        <v>1</v>
      </c>
      <c r="E21" s="9"/>
      <c r="F21" s="64"/>
      <c r="G21" s="64">
        <v>1</v>
      </c>
      <c r="H21" s="64"/>
      <c r="I21" s="64"/>
      <c r="J21" s="64">
        <v>1</v>
      </c>
      <c r="K21" s="64"/>
      <c r="L21" s="64"/>
      <c r="M21" s="64">
        <v>1</v>
      </c>
      <c r="N21" s="64"/>
      <c r="O21" s="64"/>
      <c r="P21" s="64">
        <v>1</v>
      </c>
      <c r="Q21" s="64"/>
      <c r="R21" s="64"/>
      <c r="S21" s="64">
        <v>1</v>
      </c>
      <c r="T21" s="64"/>
      <c r="U21" s="64"/>
      <c r="V21" s="64">
        <v>1</v>
      </c>
      <c r="W21" s="64"/>
      <c r="X21" s="64"/>
      <c r="Y21" s="64">
        <v>1</v>
      </c>
      <c r="Z21" s="64"/>
      <c r="AA21" s="64"/>
      <c r="AB21" s="64">
        <v>1</v>
      </c>
      <c r="AC21" s="64"/>
      <c r="AD21" s="64"/>
      <c r="AE21" s="64">
        <v>1</v>
      </c>
      <c r="AF21" s="64"/>
      <c r="AG21" s="64"/>
      <c r="AH21" s="64">
        <v>1</v>
      </c>
      <c r="AI21" s="64"/>
      <c r="AJ21" s="64"/>
      <c r="AK21" s="64">
        <v>1</v>
      </c>
      <c r="AL21" s="64"/>
      <c r="AM21" s="64"/>
      <c r="AN21" s="64">
        <v>1</v>
      </c>
      <c r="AO21" s="64"/>
      <c r="AP21" s="64"/>
      <c r="AQ21" s="64">
        <v>1</v>
      </c>
      <c r="AR21" s="64"/>
      <c r="AS21" s="64"/>
      <c r="AT21" s="64">
        <v>1</v>
      </c>
      <c r="AU21" s="64"/>
      <c r="AV21" s="64"/>
      <c r="AW21" s="64">
        <v>1</v>
      </c>
      <c r="AX21" s="64"/>
      <c r="AY21" s="64"/>
      <c r="AZ21" s="64">
        <v>1</v>
      </c>
      <c r="BA21" s="64"/>
      <c r="BB21" s="64"/>
      <c r="BC21" s="64">
        <v>1</v>
      </c>
      <c r="BD21" s="64"/>
      <c r="BE21" s="64"/>
      <c r="BF21" s="64">
        <v>1</v>
      </c>
      <c r="BG21" s="64"/>
      <c r="BH21" s="64"/>
      <c r="BI21" s="64">
        <v>1</v>
      </c>
      <c r="BJ21" s="64"/>
      <c r="BK21" s="64"/>
      <c r="BL21" s="64">
        <v>1</v>
      </c>
      <c r="BM21" s="64"/>
      <c r="BN21" s="64"/>
      <c r="BO21" s="64">
        <v>1</v>
      </c>
      <c r="BP21" s="64"/>
      <c r="BQ21" s="64"/>
      <c r="BR21" s="64">
        <v>1</v>
      </c>
      <c r="BS21" s="64"/>
      <c r="BT21" s="64"/>
      <c r="BU21" s="64">
        <v>1</v>
      </c>
      <c r="BV21" s="64"/>
      <c r="BW21" s="64"/>
      <c r="BX21" s="64">
        <v>1</v>
      </c>
      <c r="BY21" s="64"/>
      <c r="BZ21" s="64"/>
      <c r="CA21" s="64">
        <v>1</v>
      </c>
      <c r="CB21" s="64"/>
      <c r="CC21" s="64"/>
      <c r="CD21" s="64">
        <v>1</v>
      </c>
      <c r="CE21" s="64"/>
      <c r="CF21" s="64"/>
      <c r="CG21" s="64">
        <v>1</v>
      </c>
      <c r="CH21" s="64"/>
      <c r="CI21" s="64"/>
      <c r="CJ21" s="64">
        <v>1</v>
      </c>
      <c r="CK21" s="64"/>
      <c r="CL21" s="64"/>
      <c r="CM21" s="64">
        <v>1</v>
      </c>
      <c r="CN21" s="64"/>
      <c r="CO21" s="64"/>
      <c r="CP21" s="64">
        <v>1</v>
      </c>
      <c r="CQ21" s="64"/>
      <c r="CR21" s="64"/>
      <c r="CS21" s="64">
        <v>1</v>
      </c>
      <c r="CT21" s="64"/>
      <c r="CU21" s="64"/>
      <c r="CV21" s="64">
        <v>1</v>
      </c>
      <c r="CW21" s="64"/>
      <c r="CX21" s="64"/>
      <c r="CY21" s="64">
        <v>1</v>
      </c>
      <c r="CZ21" s="64"/>
      <c r="DA21" s="64"/>
      <c r="DB21" s="64">
        <v>1</v>
      </c>
      <c r="DC21" s="64"/>
      <c r="DD21" s="64"/>
      <c r="DE21" s="64">
        <v>1</v>
      </c>
      <c r="DF21" s="64"/>
      <c r="DG21" s="64"/>
      <c r="DH21" s="64">
        <v>1</v>
      </c>
      <c r="DI21" s="64"/>
      <c r="DJ21" s="64"/>
      <c r="DK21" s="64">
        <v>1</v>
      </c>
      <c r="DL21" s="64"/>
      <c r="DM21" s="64"/>
      <c r="DN21" s="64">
        <v>1</v>
      </c>
      <c r="DO21" s="64"/>
      <c r="DP21" s="64"/>
      <c r="DQ21" s="64">
        <v>1</v>
      </c>
      <c r="DR21" s="64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25">
      <c r="A22" s="3">
        <v>8</v>
      </c>
      <c r="B22" s="4" t="s">
        <v>1002</v>
      </c>
      <c r="C22" s="3"/>
      <c r="D22" s="3">
        <v>1</v>
      </c>
      <c r="E22" s="3"/>
      <c r="F22" s="63"/>
      <c r="G22" s="63">
        <v>1</v>
      </c>
      <c r="H22" s="63"/>
      <c r="I22" s="63"/>
      <c r="J22" s="63">
        <v>1</v>
      </c>
      <c r="K22" s="63"/>
      <c r="L22" s="63"/>
      <c r="M22" s="63">
        <v>1</v>
      </c>
      <c r="N22" s="63"/>
      <c r="O22" s="63"/>
      <c r="P22" s="63">
        <v>1</v>
      </c>
      <c r="Q22" s="63"/>
      <c r="R22" s="63"/>
      <c r="S22" s="63">
        <v>1</v>
      </c>
      <c r="T22" s="63"/>
      <c r="U22" s="63"/>
      <c r="V22" s="63">
        <v>1</v>
      </c>
      <c r="W22" s="63"/>
      <c r="X22" s="63"/>
      <c r="Y22" s="63">
        <v>1</v>
      </c>
      <c r="Z22" s="63"/>
      <c r="AA22" s="63"/>
      <c r="AB22" s="63">
        <v>1</v>
      </c>
      <c r="AC22" s="63"/>
      <c r="AD22" s="63"/>
      <c r="AE22" s="63">
        <v>1</v>
      </c>
      <c r="AF22" s="63"/>
      <c r="AG22" s="63"/>
      <c r="AH22" s="63">
        <v>1</v>
      </c>
      <c r="AI22" s="63"/>
      <c r="AJ22" s="63"/>
      <c r="AK22" s="63">
        <v>1</v>
      </c>
      <c r="AL22" s="63"/>
      <c r="AM22" s="63"/>
      <c r="AN22" s="63">
        <v>1</v>
      </c>
      <c r="AO22" s="63"/>
      <c r="AP22" s="63"/>
      <c r="AQ22" s="63">
        <v>1</v>
      </c>
      <c r="AR22" s="63"/>
      <c r="AS22" s="63"/>
      <c r="AT22" s="63">
        <v>1</v>
      </c>
      <c r="AU22" s="63"/>
      <c r="AV22" s="63"/>
      <c r="AW22" s="63">
        <v>1</v>
      </c>
      <c r="AX22" s="63"/>
      <c r="AY22" s="63"/>
      <c r="AZ22" s="63">
        <v>1</v>
      </c>
      <c r="BA22" s="63"/>
      <c r="BB22" s="63"/>
      <c r="BC22" s="63">
        <v>1</v>
      </c>
      <c r="BD22" s="63"/>
      <c r="BE22" s="63"/>
      <c r="BF22" s="63">
        <v>1</v>
      </c>
      <c r="BG22" s="63"/>
      <c r="BH22" s="63"/>
      <c r="BI22" s="63">
        <v>1</v>
      </c>
      <c r="BJ22" s="63"/>
      <c r="BK22" s="63"/>
      <c r="BL22" s="63">
        <v>1</v>
      </c>
      <c r="BM22" s="63"/>
      <c r="BN22" s="63"/>
      <c r="BO22" s="63">
        <v>1</v>
      </c>
      <c r="BP22" s="63"/>
      <c r="BQ22" s="63"/>
      <c r="BR22" s="63">
        <v>1</v>
      </c>
      <c r="BS22" s="63"/>
      <c r="BT22" s="63"/>
      <c r="BU22" s="63">
        <v>1</v>
      </c>
      <c r="BV22" s="63"/>
      <c r="BW22" s="63"/>
      <c r="BX22" s="63">
        <v>1</v>
      </c>
      <c r="BY22" s="63"/>
      <c r="BZ22" s="63"/>
      <c r="CA22" s="63">
        <v>1</v>
      </c>
      <c r="CB22" s="63"/>
      <c r="CC22" s="63"/>
      <c r="CD22" s="63">
        <v>1</v>
      </c>
      <c r="CE22" s="63"/>
      <c r="CF22" s="63"/>
      <c r="CG22" s="63">
        <v>1</v>
      </c>
      <c r="CH22" s="63"/>
      <c r="CI22" s="63"/>
      <c r="CJ22" s="63">
        <v>1</v>
      </c>
      <c r="CK22" s="63"/>
      <c r="CL22" s="63"/>
      <c r="CM22" s="63">
        <v>1</v>
      </c>
      <c r="CN22" s="63"/>
      <c r="CO22" s="63"/>
      <c r="CP22" s="63">
        <v>1</v>
      </c>
      <c r="CQ22" s="63"/>
      <c r="CR22" s="63"/>
      <c r="CS22" s="63">
        <v>1</v>
      </c>
      <c r="CT22" s="63"/>
      <c r="CU22" s="63"/>
      <c r="CV22" s="63">
        <v>1</v>
      </c>
      <c r="CW22" s="63"/>
      <c r="CX22" s="63"/>
      <c r="CY22" s="63">
        <v>1</v>
      </c>
      <c r="CZ22" s="63"/>
      <c r="DA22" s="63"/>
      <c r="DB22" s="63">
        <v>1</v>
      </c>
      <c r="DC22" s="63"/>
      <c r="DD22" s="63"/>
      <c r="DE22" s="63">
        <v>1</v>
      </c>
      <c r="DF22" s="63"/>
      <c r="DG22" s="63"/>
      <c r="DH22" s="63">
        <v>1</v>
      </c>
      <c r="DI22" s="63"/>
      <c r="DJ22" s="63"/>
      <c r="DK22" s="63">
        <v>1</v>
      </c>
      <c r="DL22" s="63"/>
      <c r="DM22" s="63"/>
      <c r="DN22" s="63">
        <v>1</v>
      </c>
      <c r="DO22" s="63"/>
      <c r="DP22" s="63"/>
      <c r="DQ22" s="63">
        <v>1</v>
      </c>
      <c r="DR22" s="63"/>
    </row>
    <row r="23" spans="1:254" x14ac:dyDescent="0.25">
      <c r="A23" s="3">
        <v>9</v>
      </c>
      <c r="B23" s="4" t="s">
        <v>1003</v>
      </c>
      <c r="C23" s="3"/>
      <c r="D23" s="3"/>
      <c r="E23" s="3">
        <v>1</v>
      </c>
      <c r="F23" s="63"/>
      <c r="G23" s="63"/>
      <c r="H23" s="63">
        <v>1</v>
      </c>
      <c r="I23" s="63"/>
      <c r="J23" s="63"/>
      <c r="K23" s="63">
        <v>1</v>
      </c>
      <c r="L23" s="63"/>
      <c r="M23" s="63"/>
      <c r="N23" s="63">
        <v>1</v>
      </c>
      <c r="O23" s="63"/>
      <c r="P23" s="63"/>
      <c r="Q23" s="63">
        <v>1</v>
      </c>
      <c r="R23" s="63"/>
      <c r="S23" s="63"/>
      <c r="T23" s="63">
        <v>1</v>
      </c>
      <c r="U23" s="63"/>
      <c r="V23" s="63"/>
      <c r="W23" s="63">
        <v>1</v>
      </c>
      <c r="X23" s="63"/>
      <c r="Y23" s="63"/>
      <c r="Z23" s="63">
        <v>1</v>
      </c>
      <c r="AA23" s="63"/>
      <c r="AB23" s="63"/>
      <c r="AC23" s="63">
        <v>1</v>
      </c>
      <c r="AD23" s="63"/>
      <c r="AE23" s="63"/>
      <c r="AF23" s="63">
        <v>1</v>
      </c>
      <c r="AG23" s="63"/>
      <c r="AH23" s="63"/>
      <c r="AI23" s="63">
        <v>1</v>
      </c>
      <c r="AJ23" s="63"/>
      <c r="AK23" s="63"/>
      <c r="AL23" s="63">
        <v>1</v>
      </c>
      <c r="AM23" s="63"/>
      <c r="AN23" s="63"/>
      <c r="AO23" s="63">
        <v>1</v>
      </c>
      <c r="AP23" s="63"/>
      <c r="AQ23" s="63"/>
      <c r="AR23" s="63">
        <v>1</v>
      </c>
      <c r="AS23" s="63"/>
      <c r="AT23" s="63"/>
      <c r="AU23" s="63">
        <v>1</v>
      </c>
      <c r="AV23" s="63"/>
      <c r="AW23" s="63"/>
      <c r="AX23" s="63">
        <v>1</v>
      </c>
      <c r="AY23" s="63"/>
      <c r="AZ23" s="63">
        <v>1</v>
      </c>
      <c r="BA23" s="63"/>
      <c r="BB23" s="63"/>
      <c r="BC23" s="63">
        <v>1</v>
      </c>
      <c r="BD23" s="63"/>
      <c r="BE23" s="63"/>
      <c r="BF23" s="63">
        <v>1</v>
      </c>
      <c r="BG23" s="63"/>
      <c r="BH23" s="63"/>
      <c r="BI23" s="63">
        <v>1</v>
      </c>
      <c r="BJ23" s="63"/>
      <c r="BK23" s="63"/>
      <c r="BL23" s="63">
        <v>1</v>
      </c>
      <c r="BM23" s="63"/>
      <c r="BN23" s="63"/>
      <c r="BO23" s="63">
        <v>1</v>
      </c>
      <c r="BP23" s="63"/>
      <c r="BQ23" s="63"/>
      <c r="BR23" s="63">
        <v>1</v>
      </c>
      <c r="BS23" s="63"/>
      <c r="BT23" s="63"/>
      <c r="BU23" s="63">
        <v>1</v>
      </c>
      <c r="BV23" s="63"/>
      <c r="BW23" s="63"/>
      <c r="BX23" s="63">
        <v>1</v>
      </c>
      <c r="BY23" s="63"/>
      <c r="BZ23" s="63"/>
      <c r="CA23" s="63">
        <v>1</v>
      </c>
      <c r="CB23" s="63"/>
      <c r="CC23" s="63"/>
      <c r="CD23" s="63">
        <v>1</v>
      </c>
      <c r="CE23" s="63"/>
      <c r="CF23" s="63"/>
      <c r="CG23" s="63">
        <v>1</v>
      </c>
      <c r="CH23" s="63"/>
      <c r="CI23" s="63"/>
      <c r="CJ23" s="63">
        <v>1</v>
      </c>
      <c r="CK23" s="63"/>
      <c r="CL23" s="63"/>
      <c r="CM23" s="63">
        <v>1</v>
      </c>
      <c r="CN23" s="63"/>
      <c r="CO23" s="63"/>
      <c r="CP23" s="63">
        <v>1</v>
      </c>
      <c r="CQ23" s="63"/>
      <c r="CR23" s="63"/>
      <c r="CS23" s="63">
        <v>1</v>
      </c>
      <c r="CT23" s="63"/>
      <c r="CU23" s="63"/>
      <c r="CV23" s="63">
        <v>1</v>
      </c>
      <c r="CW23" s="63"/>
      <c r="CX23" s="63"/>
      <c r="CY23" s="63">
        <v>1</v>
      </c>
      <c r="CZ23" s="63"/>
      <c r="DA23" s="63"/>
      <c r="DB23" s="63">
        <v>1</v>
      </c>
      <c r="DC23" s="63"/>
      <c r="DD23" s="63"/>
      <c r="DE23" s="63">
        <v>1</v>
      </c>
      <c r="DF23" s="63"/>
      <c r="DG23" s="63"/>
      <c r="DH23" s="63">
        <v>1</v>
      </c>
      <c r="DI23" s="63"/>
      <c r="DJ23" s="63"/>
      <c r="DK23" s="63">
        <v>1</v>
      </c>
      <c r="DL23" s="63"/>
      <c r="DM23" s="63"/>
      <c r="DN23" s="63">
        <v>1</v>
      </c>
      <c r="DO23" s="63"/>
      <c r="DP23" s="63"/>
      <c r="DQ23" s="63">
        <v>1</v>
      </c>
      <c r="DR23" s="63"/>
    </row>
    <row r="24" spans="1:254" x14ac:dyDescent="0.25">
      <c r="A24" s="72" t="s">
        <v>275</v>
      </c>
      <c r="B24" s="73"/>
      <c r="C24" s="3">
        <f t="shared" ref="C24:AH24" si="0">SUM(C15:C23)</f>
        <v>2</v>
      </c>
      <c r="D24" s="3">
        <f t="shared" si="0"/>
        <v>5</v>
      </c>
      <c r="E24" s="3">
        <f t="shared" si="0"/>
        <v>2</v>
      </c>
      <c r="F24" s="3">
        <f t="shared" si="0"/>
        <v>2</v>
      </c>
      <c r="G24" s="3">
        <f t="shared" si="0"/>
        <v>5</v>
      </c>
      <c r="H24" s="3">
        <f t="shared" si="0"/>
        <v>2</v>
      </c>
      <c r="I24" s="3">
        <f t="shared" si="0"/>
        <v>2</v>
      </c>
      <c r="J24" s="3">
        <f t="shared" si="0"/>
        <v>5</v>
      </c>
      <c r="K24" s="3">
        <f t="shared" si="0"/>
        <v>2</v>
      </c>
      <c r="L24" s="3">
        <f t="shared" si="0"/>
        <v>2</v>
      </c>
      <c r="M24" s="3">
        <f t="shared" si="0"/>
        <v>5</v>
      </c>
      <c r="N24" s="3">
        <f t="shared" si="0"/>
        <v>2</v>
      </c>
      <c r="O24" s="3">
        <f t="shared" si="0"/>
        <v>2</v>
      </c>
      <c r="P24" s="3">
        <f t="shared" si="0"/>
        <v>5</v>
      </c>
      <c r="Q24" s="3">
        <f t="shared" si="0"/>
        <v>2</v>
      </c>
      <c r="R24" s="3">
        <f t="shared" si="0"/>
        <v>2</v>
      </c>
      <c r="S24" s="3">
        <f t="shared" si="0"/>
        <v>5</v>
      </c>
      <c r="T24" s="3">
        <f t="shared" si="0"/>
        <v>2</v>
      </c>
      <c r="U24" s="3">
        <f t="shared" si="0"/>
        <v>2</v>
      </c>
      <c r="V24" s="3">
        <f t="shared" si="0"/>
        <v>5</v>
      </c>
      <c r="W24" s="3">
        <f t="shared" si="0"/>
        <v>2</v>
      </c>
      <c r="X24" s="3">
        <f t="shared" si="0"/>
        <v>2</v>
      </c>
      <c r="Y24" s="3">
        <f t="shared" si="0"/>
        <v>5</v>
      </c>
      <c r="Z24" s="3">
        <f t="shared" si="0"/>
        <v>2</v>
      </c>
      <c r="AA24" s="3">
        <f t="shared" si="0"/>
        <v>2</v>
      </c>
      <c r="AB24" s="3">
        <f t="shared" si="0"/>
        <v>5</v>
      </c>
      <c r="AC24" s="3">
        <f t="shared" si="0"/>
        <v>2</v>
      </c>
      <c r="AD24" s="3">
        <f t="shared" si="0"/>
        <v>2</v>
      </c>
      <c r="AE24" s="3">
        <f t="shared" si="0"/>
        <v>5</v>
      </c>
      <c r="AF24" s="3">
        <f t="shared" si="0"/>
        <v>2</v>
      </c>
      <c r="AG24" s="3">
        <f t="shared" si="0"/>
        <v>2</v>
      </c>
      <c r="AH24" s="3">
        <f t="shared" si="0"/>
        <v>5</v>
      </c>
      <c r="AI24" s="3">
        <f t="shared" ref="AI24:BN24" si="1">SUM(AI15:AI23)</f>
        <v>2</v>
      </c>
      <c r="AJ24" s="3">
        <f t="shared" si="1"/>
        <v>2</v>
      </c>
      <c r="AK24" s="3">
        <f t="shared" si="1"/>
        <v>5</v>
      </c>
      <c r="AL24" s="3">
        <f t="shared" si="1"/>
        <v>2</v>
      </c>
      <c r="AM24" s="3">
        <f t="shared" si="1"/>
        <v>1</v>
      </c>
      <c r="AN24" s="3">
        <f t="shared" si="1"/>
        <v>6</v>
      </c>
      <c r="AO24" s="3">
        <f t="shared" si="1"/>
        <v>2</v>
      </c>
      <c r="AP24" s="3">
        <f t="shared" si="1"/>
        <v>1</v>
      </c>
      <c r="AQ24" s="3">
        <f t="shared" si="1"/>
        <v>6</v>
      </c>
      <c r="AR24" s="3">
        <f t="shared" si="1"/>
        <v>2</v>
      </c>
      <c r="AS24" s="3">
        <f t="shared" si="1"/>
        <v>1</v>
      </c>
      <c r="AT24" s="3">
        <f t="shared" si="1"/>
        <v>6</v>
      </c>
      <c r="AU24" s="3">
        <f t="shared" si="1"/>
        <v>2</v>
      </c>
      <c r="AV24" s="3">
        <f t="shared" si="1"/>
        <v>1</v>
      </c>
      <c r="AW24" s="3">
        <f t="shared" si="1"/>
        <v>6</v>
      </c>
      <c r="AX24" s="3">
        <f t="shared" si="1"/>
        <v>2</v>
      </c>
      <c r="AY24" s="3">
        <f t="shared" si="1"/>
        <v>1</v>
      </c>
      <c r="AZ24" s="3">
        <f t="shared" si="1"/>
        <v>7</v>
      </c>
      <c r="BA24" s="3">
        <f t="shared" si="1"/>
        <v>1</v>
      </c>
      <c r="BB24" s="3">
        <f t="shared" si="1"/>
        <v>1</v>
      </c>
      <c r="BC24" s="3">
        <f t="shared" si="1"/>
        <v>7</v>
      </c>
      <c r="BD24" s="3">
        <f t="shared" si="1"/>
        <v>1</v>
      </c>
      <c r="BE24" s="3">
        <f t="shared" si="1"/>
        <v>1</v>
      </c>
      <c r="BF24" s="3">
        <f t="shared" si="1"/>
        <v>7</v>
      </c>
      <c r="BG24" s="3">
        <f t="shared" si="1"/>
        <v>1</v>
      </c>
      <c r="BH24" s="3">
        <f t="shared" si="1"/>
        <v>1</v>
      </c>
      <c r="BI24" s="3">
        <f t="shared" si="1"/>
        <v>7</v>
      </c>
      <c r="BJ24" s="3">
        <f t="shared" si="1"/>
        <v>1</v>
      </c>
      <c r="BK24" s="3">
        <f t="shared" si="1"/>
        <v>1</v>
      </c>
      <c r="BL24" s="3">
        <f t="shared" si="1"/>
        <v>7</v>
      </c>
      <c r="BM24" s="3">
        <f t="shared" si="1"/>
        <v>1</v>
      </c>
      <c r="BN24" s="3">
        <f t="shared" si="1"/>
        <v>1</v>
      </c>
      <c r="BO24" s="3">
        <f t="shared" ref="BO24:CT24" si="2">SUM(BO15:BO23)</f>
        <v>7</v>
      </c>
      <c r="BP24" s="3">
        <f t="shared" si="2"/>
        <v>1</v>
      </c>
      <c r="BQ24" s="3">
        <f t="shared" si="2"/>
        <v>1</v>
      </c>
      <c r="BR24" s="3">
        <f t="shared" si="2"/>
        <v>7</v>
      </c>
      <c r="BS24" s="3">
        <f t="shared" si="2"/>
        <v>1</v>
      </c>
      <c r="BT24" s="3">
        <f t="shared" si="2"/>
        <v>1</v>
      </c>
      <c r="BU24" s="3">
        <f t="shared" si="2"/>
        <v>7</v>
      </c>
      <c r="BV24" s="3">
        <f t="shared" si="2"/>
        <v>1</v>
      </c>
      <c r="BW24" s="3">
        <f t="shared" si="2"/>
        <v>1</v>
      </c>
      <c r="BX24" s="3">
        <f t="shared" si="2"/>
        <v>7</v>
      </c>
      <c r="BY24" s="3">
        <f t="shared" si="2"/>
        <v>1</v>
      </c>
      <c r="BZ24" s="3">
        <f t="shared" si="2"/>
        <v>1</v>
      </c>
      <c r="CA24" s="3">
        <f t="shared" si="2"/>
        <v>7</v>
      </c>
      <c r="CB24" s="3">
        <f t="shared" si="2"/>
        <v>1</v>
      </c>
      <c r="CC24" s="3">
        <f t="shared" si="2"/>
        <v>1</v>
      </c>
      <c r="CD24" s="3">
        <f t="shared" si="2"/>
        <v>7</v>
      </c>
      <c r="CE24" s="3">
        <f t="shared" si="2"/>
        <v>1</v>
      </c>
      <c r="CF24" s="3">
        <f t="shared" si="2"/>
        <v>1</v>
      </c>
      <c r="CG24" s="3">
        <f t="shared" si="2"/>
        <v>7</v>
      </c>
      <c r="CH24" s="3">
        <f t="shared" si="2"/>
        <v>1</v>
      </c>
      <c r="CI24" s="3">
        <f t="shared" si="2"/>
        <v>1</v>
      </c>
      <c r="CJ24" s="3">
        <f t="shared" si="2"/>
        <v>7</v>
      </c>
      <c r="CK24" s="3">
        <f t="shared" si="2"/>
        <v>1</v>
      </c>
      <c r="CL24" s="3">
        <f t="shared" si="2"/>
        <v>1</v>
      </c>
      <c r="CM24" s="3">
        <f t="shared" si="2"/>
        <v>7</v>
      </c>
      <c r="CN24" s="3">
        <f t="shared" si="2"/>
        <v>1</v>
      </c>
      <c r="CO24" s="3">
        <f t="shared" si="2"/>
        <v>1</v>
      </c>
      <c r="CP24" s="3">
        <f t="shared" si="2"/>
        <v>7</v>
      </c>
      <c r="CQ24" s="3">
        <f t="shared" si="2"/>
        <v>1</v>
      </c>
      <c r="CR24" s="3">
        <f t="shared" si="2"/>
        <v>1</v>
      </c>
      <c r="CS24" s="3">
        <f t="shared" si="2"/>
        <v>7</v>
      </c>
      <c r="CT24" s="3">
        <f t="shared" si="2"/>
        <v>1</v>
      </c>
      <c r="CU24" s="3">
        <f t="shared" ref="CU24:DR24" si="3">SUM(CU15:CU23)</f>
        <v>1</v>
      </c>
      <c r="CV24" s="3">
        <f t="shared" si="3"/>
        <v>7</v>
      </c>
      <c r="CW24" s="3">
        <f t="shared" si="3"/>
        <v>1</v>
      </c>
      <c r="CX24" s="3">
        <f t="shared" si="3"/>
        <v>1</v>
      </c>
      <c r="CY24" s="3">
        <f t="shared" si="3"/>
        <v>7</v>
      </c>
      <c r="CZ24" s="3">
        <f t="shared" si="3"/>
        <v>1</v>
      </c>
      <c r="DA24" s="3">
        <f t="shared" si="3"/>
        <v>1</v>
      </c>
      <c r="DB24" s="3">
        <f t="shared" si="3"/>
        <v>7</v>
      </c>
      <c r="DC24" s="3">
        <f t="shared" si="3"/>
        <v>1</v>
      </c>
      <c r="DD24" s="3">
        <f t="shared" si="3"/>
        <v>1</v>
      </c>
      <c r="DE24" s="3">
        <f t="shared" si="3"/>
        <v>7</v>
      </c>
      <c r="DF24" s="3">
        <f t="shared" si="3"/>
        <v>1</v>
      </c>
      <c r="DG24" s="3">
        <f t="shared" si="3"/>
        <v>1</v>
      </c>
      <c r="DH24" s="3">
        <f t="shared" si="3"/>
        <v>7</v>
      </c>
      <c r="DI24" s="3">
        <f t="shared" si="3"/>
        <v>1</v>
      </c>
      <c r="DJ24" s="3">
        <f t="shared" si="3"/>
        <v>1</v>
      </c>
      <c r="DK24" s="3">
        <f t="shared" si="3"/>
        <v>7</v>
      </c>
      <c r="DL24" s="3">
        <f t="shared" si="3"/>
        <v>1</v>
      </c>
      <c r="DM24" s="3">
        <f t="shared" si="3"/>
        <v>1</v>
      </c>
      <c r="DN24" s="3">
        <f t="shared" si="3"/>
        <v>7</v>
      </c>
      <c r="DO24" s="3">
        <f t="shared" si="3"/>
        <v>1</v>
      </c>
      <c r="DP24" s="3">
        <f t="shared" si="3"/>
        <v>1</v>
      </c>
      <c r="DQ24" s="3">
        <f t="shared" si="3"/>
        <v>7</v>
      </c>
      <c r="DR24" s="3">
        <f t="shared" si="3"/>
        <v>1</v>
      </c>
    </row>
    <row r="25" spans="1:254" ht="37.5" customHeight="1" x14ac:dyDescent="0.25">
      <c r="A25" s="84" t="s">
        <v>640</v>
      </c>
      <c r="B25" s="85"/>
      <c r="C25" s="18">
        <f>C24/9%</f>
        <v>22.222222222222221</v>
      </c>
      <c r="D25" s="18">
        <f t="shared" ref="D25:BO25" si="4">D24/9%</f>
        <v>55.555555555555557</v>
      </c>
      <c r="E25" s="18">
        <f t="shared" si="4"/>
        <v>22.222222222222221</v>
      </c>
      <c r="F25" s="18">
        <f t="shared" si="4"/>
        <v>22.222222222222221</v>
      </c>
      <c r="G25" s="18">
        <f t="shared" si="4"/>
        <v>55.555555555555557</v>
      </c>
      <c r="H25" s="18">
        <f t="shared" si="4"/>
        <v>22.222222222222221</v>
      </c>
      <c r="I25" s="18">
        <f t="shared" si="4"/>
        <v>22.222222222222221</v>
      </c>
      <c r="J25" s="18">
        <f t="shared" si="4"/>
        <v>55.555555555555557</v>
      </c>
      <c r="K25" s="18">
        <f t="shared" si="4"/>
        <v>22.222222222222221</v>
      </c>
      <c r="L25" s="18">
        <f t="shared" si="4"/>
        <v>22.222222222222221</v>
      </c>
      <c r="M25" s="18">
        <f t="shared" si="4"/>
        <v>55.555555555555557</v>
      </c>
      <c r="N25" s="18">
        <f t="shared" si="4"/>
        <v>22.222222222222221</v>
      </c>
      <c r="O25" s="18">
        <f t="shared" si="4"/>
        <v>22.222222222222221</v>
      </c>
      <c r="P25" s="18">
        <f t="shared" si="4"/>
        <v>55.555555555555557</v>
      </c>
      <c r="Q25" s="18">
        <f t="shared" si="4"/>
        <v>22.222222222222221</v>
      </c>
      <c r="R25" s="18">
        <f t="shared" si="4"/>
        <v>22.222222222222221</v>
      </c>
      <c r="S25" s="18">
        <f t="shared" si="4"/>
        <v>55.555555555555557</v>
      </c>
      <c r="T25" s="18">
        <f t="shared" si="4"/>
        <v>22.222222222222221</v>
      </c>
      <c r="U25" s="18">
        <f t="shared" si="4"/>
        <v>22.222222222222221</v>
      </c>
      <c r="V25" s="18">
        <f t="shared" si="4"/>
        <v>55.555555555555557</v>
      </c>
      <c r="W25" s="18">
        <f t="shared" si="4"/>
        <v>22.222222222222221</v>
      </c>
      <c r="X25" s="18">
        <f t="shared" si="4"/>
        <v>22.222222222222221</v>
      </c>
      <c r="Y25" s="18">
        <f t="shared" si="4"/>
        <v>55.555555555555557</v>
      </c>
      <c r="Z25" s="18">
        <f t="shared" si="4"/>
        <v>22.222222222222221</v>
      </c>
      <c r="AA25" s="18">
        <f t="shared" si="4"/>
        <v>22.222222222222221</v>
      </c>
      <c r="AB25" s="18">
        <f t="shared" si="4"/>
        <v>55.555555555555557</v>
      </c>
      <c r="AC25" s="18">
        <f t="shared" si="4"/>
        <v>22.222222222222221</v>
      </c>
      <c r="AD25" s="18">
        <f t="shared" si="4"/>
        <v>22.222222222222221</v>
      </c>
      <c r="AE25" s="18">
        <f t="shared" si="4"/>
        <v>55.555555555555557</v>
      </c>
      <c r="AF25" s="18">
        <f t="shared" si="4"/>
        <v>22.222222222222221</v>
      </c>
      <c r="AG25" s="18">
        <f t="shared" si="4"/>
        <v>22.222222222222221</v>
      </c>
      <c r="AH25" s="18">
        <f t="shared" si="4"/>
        <v>55.555555555555557</v>
      </c>
      <c r="AI25" s="18">
        <f t="shared" si="4"/>
        <v>22.222222222222221</v>
      </c>
      <c r="AJ25" s="18">
        <f t="shared" si="4"/>
        <v>22.222222222222221</v>
      </c>
      <c r="AK25" s="18">
        <f t="shared" si="4"/>
        <v>55.555555555555557</v>
      </c>
      <c r="AL25" s="18">
        <f t="shared" si="4"/>
        <v>22.222222222222221</v>
      </c>
      <c r="AM25" s="18">
        <f t="shared" si="4"/>
        <v>11.111111111111111</v>
      </c>
      <c r="AN25" s="18">
        <f t="shared" si="4"/>
        <v>66.666666666666671</v>
      </c>
      <c r="AO25" s="18">
        <f t="shared" si="4"/>
        <v>22.222222222222221</v>
      </c>
      <c r="AP25" s="18">
        <f t="shared" si="4"/>
        <v>11.111111111111111</v>
      </c>
      <c r="AQ25" s="18">
        <f t="shared" si="4"/>
        <v>66.666666666666671</v>
      </c>
      <c r="AR25" s="18">
        <f t="shared" si="4"/>
        <v>22.222222222222221</v>
      </c>
      <c r="AS25" s="18">
        <f t="shared" si="4"/>
        <v>11.111111111111111</v>
      </c>
      <c r="AT25" s="18">
        <f t="shared" si="4"/>
        <v>66.666666666666671</v>
      </c>
      <c r="AU25" s="18">
        <f t="shared" si="4"/>
        <v>22.222222222222221</v>
      </c>
      <c r="AV25" s="18">
        <f t="shared" si="4"/>
        <v>11.111111111111111</v>
      </c>
      <c r="AW25" s="18">
        <f t="shared" si="4"/>
        <v>66.666666666666671</v>
      </c>
      <c r="AX25" s="18">
        <f t="shared" si="4"/>
        <v>22.222222222222221</v>
      </c>
      <c r="AY25" s="18">
        <f t="shared" si="4"/>
        <v>11.111111111111111</v>
      </c>
      <c r="AZ25" s="18">
        <f t="shared" si="4"/>
        <v>77.777777777777786</v>
      </c>
      <c r="BA25" s="18">
        <f t="shared" si="4"/>
        <v>11.111111111111111</v>
      </c>
      <c r="BB25" s="18">
        <f t="shared" si="4"/>
        <v>11.111111111111111</v>
      </c>
      <c r="BC25" s="18">
        <f t="shared" si="4"/>
        <v>77.777777777777786</v>
      </c>
      <c r="BD25" s="18">
        <f t="shared" si="4"/>
        <v>11.111111111111111</v>
      </c>
      <c r="BE25" s="18">
        <f t="shared" si="4"/>
        <v>11.111111111111111</v>
      </c>
      <c r="BF25" s="18">
        <f t="shared" si="4"/>
        <v>77.777777777777786</v>
      </c>
      <c r="BG25" s="18">
        <f t="shared" si="4"/>
        <v>11.111111111111111</v>
      </c>
      <c r="BH25" s="18">
        <f t="shared" si="4"/>
        <v>11.111111111111111</v>
      </c>
      <c r="BI25" s="18">
        <f t="shared" si="4"/>
        <v>77.777777777777786</v>
      </c>
      <c r="BJ25" s="18">
        <f t="shared" si="4"/>
        <v>11.111111111111111</v>
      </c>
      <c r="BK25" s="18">
        <f t="shared" si="4"/>
        <v>11.111111111111111</v>
      </c>
      <c r="BL25" s="18">
        <f t="shared" si="4"/>
        <v>77.777777777777786</v>
      </c>
      <c r="BM25" s="18">
        <f t="shared" si="4"/>
        <v>11.111111111111111</v>
      </c>
      <c r="BN25" s="18">
        <f t="shared" si="4"/>
        <v>11.111111111111111</v>
      </c>
      <c r="BO25" s="18">
        <f t="shared" si="4"/>
        <v>77.777777777777786</v>
      </c>
      <c r="BP25" s="18">
        <f t="shared" ref="BP25:DR25" si="5">BP24/9%</f>
        <v>11.111111111111111</v>
      </c>
      <c r="BQ25" s="18">
        <f t="shared" si="5"/>
        <v>11.111111111111111</v>
      </c>
      <c r="BR25" s="18">
        <f t="shared" si="5"/>
        <v>77.777777777777786</v>
      </c>
      <c r="BS25" s="18">
        <f t="shared" si="5"/>
        <v>11.111111111111111</v>
      </c>
      <c r="BT25" s="18">
        <f t="shared" si="5"/>
        <v>11.111111111111111</v>
      </c>
      <c r="BU25" s="18">
        <f t="shared" si="5"/>
        <v>77.777777777777786</v>
      </c>
      <c r="BV25" s="18">
        <f t="shared" si="5"/>
        <v>11.111111111111111</v>
      </c>
      <c r="BW25" s="18">
        <f t="shared" si="5"/>
        <v>11.111111111111111</v>
      </c>
      <c r="BX25" s="18">
        <f t="shared" si="5"/>
        <v>77.777777777777786</v>
      </c>
      <c r="BY25" s="18">
        <f t="shared" si="5"/>
        <v>11.111111111111111</v>
      </c>
      <c r="BZ25" s="18">
        <f t="shared" si="5"/>
        <v>11.111111111111111</v>
      </c>
      <c r="CA25" s="18">
        <f t="shared" si="5"/>
        <v>77.777777777777786</v>
      </c>
      <c r="CB25" s="18">
        <f t="shared" si="5"/>
        <v>11.111111111111111</v>
      </c>
      <c r="CC25" s="18">
        <f t="shared" si="5"/>
        <v>11.111111111111111</v>
      </c>
      <c r="CD25" s="18">
        <f t="shared" si="5"/>
        <v>77.777777777777786</v>
      </c>
      <c r="CE25" s="18">
        <f t="shared" si="5"/>
        <v>11.111111111111111</v>
      </c>
      <c r="CF25" s="18">
        <f t="shared" si="5"/>
        <v>11.111111111111111</v>
      </c>
      <c r="CG25" s="18">
        <f t="shared" si="5"/>
        <v>77.777777777777786</v>
      </c>
      <c r="CH25" s="18">
        <f t="shared" si="5"/>
        <v>11.111111111111111</v>
      </c>
      <c r="CI25" s="18">
        <f t="shared" si="5"/>
        <v>11.111111111111111</v>
      </c>
      <c r="CJ25" s="18">
        <f t="shared" si="5"/>
        <v>77.777777777777786</v>
      </c>
      <c r="CK25" s="18">
        <f t="shared" si="5"/>
        <v>11.111111111111111</v>
      </c>
      <c r="CL25" s="18">
        <f t="shared" si="5"/>
        <v>11.111111111111111</v>
      </c>
      <c r="CM25" s="18">
        <f t="shared" si="5"/>
        <v>77.777777777777786</v>
      </c>
      <c r="CN25" s="18">
        <f t="shared" si="5"/>
        <v>11.111111111111111</v>
      </c>
      <c r="CO25" s="18">
        <f t="shared" si="5"/>
        <v>11.111111111111111</v>
      </c>
      <c r="CP25" s="18">
        <f t="shared" si="5"/>
        <v>77.777777777777786</v>
      </c>
      <c r="CQ25" s="18">
        <f t="shared" si="5"/>
        <v>11.111111111111111</v>
      </c>
      <c r="CR25" s="18">
        <f t="shared" si="5"/>
        <v>11.111111111111111</v>
      </c>
      <c r="CS25" s="18">
        <f t="shared" si="5"/>
        <v>77.777777777777786</v>
      </c>
      <c r="CT25" s="18">
        <f t="shared" si="5"/>
        <v>11.111111111111111</v>
      </c>
      <c r="CU25" s="18">
        <f t="shared" si="5"/>
        <v>11.111111111111111</v>
      </c>
      <c r="CV25" s="18">
        <f t="shared" si="5"/>
        <v>77.777777777777786</v>
      </c>
      <c r="CW25" s="18">
        <f t="shared" si="5"/>
        <v>11.111111111111111</v>
      </c>
      <c r="CX25" s="18">
        <f t="shared" si="5"/>
        <v>11.111111111111111</v>
      </c>
      <c r="CY25" s="18">
        <f t="shared" si="5"/>
        <v>77.777777777777786</v>
      </c>
      <c r="CZ25" s="18">
        <f t="shared" si="5"/>
        <v>11.111111111111111</v>
      </c>
      <c r="DA25" s="18">
        <f t="shared" si="5"/>
        <v>11.111111111111111</v>
      </c>
      <c r="DB25" s="18">
        <f t="shared" si="5"/>
        <v>77.777777777777786</v>
      </c>
      <c r="DC25" s="18">
        <f t="shared" si="5"/>
        <v>11.111111111111111</v>
      </c>
      <c r="DD25" s="18">
        <f t="shared" si="5"/>
        <v>11.111111111111111</v>
      </c>
      <c r="DE25" s="18">
        <f t="shared" si="5"/>
        <v>77.777777777777786</v>
      </c>
      <c r="DF25" s="18">
        <f t="shared" si="5"/>
        <v>11.111111111111111</v>
      </c>
      <c r="DG25" s="18">
        <f t="shared" si="5"/>
        <v>11.111111111111111</v>
      </c>
      <c r="DH25" s="18">
        <f t="shared" si="5"/>
        <v>77.777777777777786</v>
      </c>
      <c r="DI25" s="18">
        <f t="shared" si="5"/>
        <v>11.111111111111111</v>
      </c>
      <c r="DJ25" s="18">
        <f t="shared" si="5"/>
        <v>11.111111111111111</v>
      </c>
      <c r="DK25" s="18">
        <f t="shared" si="5"/>
        <v>77.777777777777786</v>
      </c>
      <c r="DL25" s="18">
        <f t="shared" si="5"/>
        <v>11.111111111111111</v>
      </c>
      <c r="DM25" s="18">
        <f t="shared" si="5"/>
        <v>11.111111111111111</v>
      </c>
      <c r="DN25" s="18">
        <f t="shared" si="5"/>
        <v>77.777777777777786</v>
      </c>
      <c r="DO25" s="18">
        <f t="shared" si="5"/>
        <v>11.111111111111111</v>
      </c>
      <c r="DP25" s="18">
        <f t="shared" si="5"/>
        <v>11.111111111111111</v>
      </c>
      <c r="DQ25" s="18">
        <f t="shared" si="5"/>
        <v>77.777777777777786</v>
      </c>
      <c r="DR25" s="18">
        <f t="shared" si="5"/>
        <v>11.111111111111111</v>
      </c>
    </row>
    <row r="27" spans="1:254" x14ac:dyDescent="0.25">
      <c r="B27" s="67" t="s">
        <v>615</v>
      </c>
      <c r="C27" s="68"/>
      <c r="D27" s="68"/>
      <c r="E27" s="69"/>
      <c r="F27" s="23"/>
      <c r="G27" s="23"/>
    </row>
    <row r="28" spans="1:254" x14ac:dyDescent="0.25">
      <c r="B28" s="4" t="s">
        <v>616</v>
      </c>
      <c r="C28" s="34" t="s">
        <v>624</v>
      </c>
      <c r="D28" s="3">
        <f>E28/100*9</f>
        <v>2</v>
      </c>
      <c r="E28" s="35">
        <f>(C25+F25+I25+L25)/4</f>
        <v>22.222222222222221</v>
      </c>
    </row>
    <row r="29" spans="1:254" x14ac:dyDescent="0.25">
      <c r="B29" s="4" t="s">
        <v>617</v>
      </c>
      <c r="C29" s="34" t="s">
        <v>624</v>
      </c>
      <c r="D29" s="3">
        <f>E29/100*9</f>
        <v>5</v>
      </c>
      <c r="E29" s="35">
        <f>(D25+G25+J25+M25)/4</f>
        <v>55.555555555555557</v>
      </c>
    </row>
    <row r="30" spans="1:254" x14ac:dyDescent="0.25">
      <c r="B30" s="4" t="s">
        <v>618</v>
      </c>
      <c r="C30" s="34" t="s">
        <v>624</v>
      </c>
      <c r="D30" s="3">
        <f>E30/100*9</f>
        <v>2</v>
      </c>
      <c r="E30" s="35">
        <f>(E25+H25+K25+N25)/4</f>
        <v>22.222222222222221</v>
      </c>
    </row>
    <row r="31" spans="1:254" x14ac:dyDescent="0.25">
      <c r="B31" s="4"/>
      <c r="C31" s="34"/>
      <c r="D31" s="32">
        <f>SUM(D28:D30)</f>
        <v>9</v>
      </c>
      <c r="E31" s="33">
        <f>SUM(E28:E30)</f>
        <v>100</v>
      </c>
    </row>
    <row r="32" spans="1:254" ht="15" customHeight="1" x14ac:dyDescent="0.25">
      <c r="B32" s="4"/>
      <c r="C32" s="4"/>
      <c r="D32" s="91" t="s">
        <v>56</v>
      </c>
      <c r="E32" s="92"/>
      <c r="F32" s="93" t="s">
        <v>3</v>
      </c>
      <c r="G32" s="94"/>
    </row>
    <row r="33" spans="2:13" x14ac:dyDescent="0.25">
      <c r="B33" s="4" t="s">
        <v>616</v>
      </c>
      <c r="C33" s="34" t="s">
        <v>625</v>
      </c>
      <c r="D33" s="35">
        <f>E33/100*9</f>
        <v>2</v>
      </c>
      <c r="E33" s="35">
        <f>(O25+R25+U25+X25)/4</f>
        <v>22.222222222222221</v>
      </c>
      <c r="F33" s="41">
        <f>G33/100*9</f>
        <v>2</v>
      </c>
      <c r="G33" s="35">
        <f>(AA25+AD25+AG25+AJ25)/4</f>
        <v>22.222222222222221</v>
      </c>
    </row>
    <row r="34" spans="2:13" x14ac:dyDescent="0.25">
      <c r="B34" s="4" t="s">
        <v>617</v>
      </c>
      <c r="C34" s="34" t="s">
        <v>625</v>
      </c>
      <c r="D34" s="35">
        <f>E34/100*9</f>
        <v>5</v>
      </c>
      <c r="E34" s="35">
        <f>(P25+S25+V25+Y25)/4</f>
        <v>55.555555555555557</v>
      </c>
      <c r="F34" s="41">
        <f>G34/100*9</f>
        <v>5</v>
      </c>
      <c r="G34" s="35">
        <f>(AB25+AE25+AH25+AK25)/4</f>
        <v>55.555555555555557</v>
      </c>
    </row>
    <row r="35" spans="2:13" x14ac:dyDescent="0.25">
      <c r="B35" s="4" t="s">
        <v>618</v>
      </c>
      <c r="C35" s="34" t="s">
        <v>625</v>
      </c>
      <c r="D35" s="35">
        <f>E35/100*9</f>
        <v>2</v>
      </c>
      <c r="E35" s="35">
        <f>(Q25+T25+W25+Z25)/4</f>
        <v>22.222222222222221</v>
      </c>
      <c r="F35" s="41">
        <f>G35/100*9</f>
        <v>2</v>
      </c>
      <c r="G35" s="35">
        <f>(AC25+AF25+AI25+AL25)/4</f>
        <v>22.222222222222221</v>
      </c>
    </row>
    <row r="36" spans="2:13" x14ac:dyDescent="0.25">
      <c r="B36" s="4"/>
      <c r="C36" s="34"/>
      <c r="D36" s="33">
        <f>SUM(D33:D35)</f>
        <v>9</v>
      </c>
      <c r="E36" s="33">
        <f>SUM(E33:E35)</f>
        <v>100</v>
      </c>
      <c r="F36" s="36">
        <f>SUM(F33:F35)</f>
        <v>9</v>
      </c>
      <c r="G36" s="33">
        <v>100</v>
      </c>
    </row>
    <row r="37" spans="2:13" x14ac:dyDescent="0.25">
      <c r="B37" s="4" t="s">
        <v>616</v>
      </c>
      <c r="C37" s="34" t="s">
        <v>626</v>
      </c>
      <c r="D37" s="3">
        <f>E37/100*9</f>
        <v>1</v>
      </c>
      <c r="E37" s="35">
        <f>(AM25+AP25+AS25+AV25)/4</f>
        <v>11.111111111111111</v>
      </c>
    </row>
    <row r="38" spans="2:13" x14ac:dyDescent="0.25">
      <c r="B38" s="4" t="s">
        <v>617</v>
      </c>
      <c r="C38" s="34" t="s">
        <v>626</v>
      </c>
      <c r="D38" s="3">
        <f>E38/100*9</f>
        <v>6.0000000000000009</v>
      </c>
      <c r="E38" s="35">
        <f>(AN25+AQ25+AT25+AW25)/4</f>
        <v>66.666666666666671</v>
      </c>
    </row>
    <row r="39" spans="2:13" x14ac:dyDescent="0.25">
      <c r="B39" s="4" t="s">
        <v>618</v>
      </c>
      <c r="C39" s="34" t="s">
        <v>626</v>
      </c>
      <c r="D39" s="3">
        <f>E39/100*9</f>
        <v>2</v>
      </c>
      <c r="E39" s="35">
        <f>(AO25+AR25+AU25+AX25)/4</f>
        <v>22.222222222222221</v>
      </c>
    </row>
    <row r="40" spans="2:13" x14ac:dyDescent="0.25">
      <c r="B40" s="4"/>
      <c r="C40" s="40"/>
      <c r="D40" s="37">
        <f>SUM(D37:D39)</f>
        <v>9</v>
      </c>
      <c r="E40" s="38">
        <f>SUM(E37:E39)</f>
        <v>100</v>
      </c>
      <c r="F40" s="39"/>
    </row>
    <row r="41" spans="2:13" x14ac:dyDescent="0.25">
      <c r="B41" s="4"/>
      <c r="C41" s="34"/>
      <c r="D41" s="91" t="s">
        <v>157</v>
      </c>
      <c r="E41" s="92"/>
      <c r="F41" s="91" t="s">
        <v>115</v>
      </c>
      <c r="G41" s="92"/>
      <c r="H41" s="95" t="s">
        <v>172</v>
      </c>
      <c r="I41" s="96"/>
      <c r="J41" s="90" t="s">
        <v>184</v>
      </c>
      <c r="K41" s="90"/>
      <c r="L41" s="90" t="s">
        <v>116</v>
      </c>
      <c r="M41" s="90"/>
    </row>
    <row r="42" spans="2:13" x14ac:dyDescent="0.25">
      <c r="B42" s="4" t="s">
        <v>616</v>
      </c>
      <c r="C42" s="34" t="s">
        <v>627</v>
      </c>
      <c r="D42" s="3">
        <f>E42/100*9</f>
        <v>1</v>
      </c>
      <c r="E42" s="35">
        <f>(AY25+BB25+BE25+BH25)/4</f>
        <v>11.111111111111111</v>
      </c>
      <c r="F42" s="3">
        <f>G42/100*9</f>
        <v>1</v>
      </c>
      <c r="G42" s="35">
        <f>(BK25+BN25+BQ25+BT25)/4</f>
        <v>11.111111111111111</v>
      </c>
      <c r="H42" s="3">
        <f>I42/100*9</f>
        <v>1</v>
      </c>
      <c r="I42" s="35">
        <f>(BW25+BZ25+CC25+CF25)/4</f>
        <v>11.111111111111111</v>
      </c>
      <c r="J42" s="3">
        <f>K42/100*9</f>
        <v>1</v>
      </c>
      <c r="K42" s="35">
        <f>(CI25+CL25+CO25+CR25)/4</f>
        <v>11.111111111111111</v>
      </c>
      <c r="L42" s="3">
        <f>M42/100*9</f>
        <v>1</v>
      </c>
      <c r="M42" s="35">
        <f>(CU25+CX25+DA25+DD25)/4</f>
        <v>11.111111111111111</v>
      </c>
    </row>
    <row r="43" spans="2:13" x14ac:dyDescent="0.25">
      <c r="B43" s="4" t="s">
        <v>617</v>
      </c>
      <c r="C43" s="34" t="s">
        <v>627</v>
      </c>
      <c r="D43" s="3">
        <f>E43/100*9</f>
        <v>7.0000000000000009</v>
      </c>
      <c r="E43" s="35">
        <f>(AZ25+BC25+BF25+BI25)/4</f>
        <v>77.777777777777786</v>
      </c>
      <c r="F43" s="3">
        <f>G43/100*9</f>
        <v>7.0000000000000009</v>
      </c>
      <c r="G43" s="35">
        <f>(BL25+BO25+BR25+BU25)/4</f>
        <v>77.777777777777786</v>
      </c>
      <c r="H43" s="3">
        <f>I43/100*9</f>
        <v>7.0000000000000009</v>
      </c>
      <c r="I43" s="35">
        <f>(BX25+CA25+CD25+CG25)/4</f>
        <v>77.777777777777786</v>
      </c>
      <c r="J43" s="3">
        <f>K43/100*9</f>
        <v>7.0000000000000009</v>
      </c>
      <c r="K43" s="35">
        <f>(CJ25+CM25+CP25+CS25)/4</f>
        <v>77.777777777777786</v>
      </c>
      <c r="L43" s="3">
        <f>M43/100*9</f>
        <v>7.0000000000000009</v>
      </c>
      <c r="M43" s="35">
        <f>(CV25+CY25+DB25+DE25)/4</f>
        <v>77.777777777777786</v>
      </c>
    </row>
    <row r="44" spans="2:13" x14ac:dyDescent="0.25">
      <c r="B44" s="4" t="s">
        <v>618</v>
      </c>
      <c r="C44" s="34" t="s">
        <v>627</v>
      </c>
      <c r="D44" s="3">
        <f>E44/100*9</f>
        <v>1</v>
      </c>
      <c r="E44" s="35">
        <f>(BA25+BD25+BG25+BJ25)/4</f>
        <v>11.111111111111111</v>
      </c>
      <c r="F44" s="3">
        <f>G44/100*9</f>
        <v>1</v>
      </c>
      <c r="G44" s="35">
        <f>(BM25+BP25+BS25+BV25)/4</f>
        <v>11.111111111111111</v>
      </c>
      <c r="H44" s="3">
        <f>I44/100*9</f>
        <v>1</v>
      </c>
      <c r="I44" s="35">
        <f>(BY25+CB25+CE25+CH25)/4</f>
        <v>11.111111111111111</v>
      </c>
      <c r="J44" s="3">
        <f>K44/100*9</f>
        <v>1</v>
      </c>
      <c r="K44" s="35">
        <f>(CK25+CN25+CQ25+CT25)/4</f>
        <v>11.111111111111111</v>
      </c>
      <c r="L44" s="3">
        <f>M44/100*9</f>
        <v>1</v>
      </c>
      <c r="M44" s="35">
        <f>(CW25+CZ25+DC25+DF25)/4</f>
        <v>11.111111111111111</v>
      </c>
    </row>
    <row r="45" spans="2:13" x14ac:dyDescent="0.25">
      <c r="B45" s="4"/>
      <c r="C45" s="34"/>
      <c r="D45" s="32">
        <f>SUM(D42:D44)</f>
        <v>9</v>
      </c>
      <c r="E45" s="32">
        <f>SUM(E42:E44)</f>
        <v>100.00000000000001</v>
      </c>
      <c r="F45" s="32">
        <f t="shared" ref="F45:M45" si="6">SUM(F42:F44)</f>
        <v>9</v>
      </c>
      <c r="G45" s="32">
        <f t="shared" si="6"/>
        <v>100.00000000000001</v>
      </c>
      <c r="H45" s="32">
        <f t="shared" si="6"/>
        <v>9</v>
      </c>
      <c r="I45" s="32">
        <f t="shared" si="6"/>
        <v>100.00000000000001</v>
      </c>
      <c r="J45" s="32">
        <f t="shared" si="6"/>
        <v>9</v>
      </c>
      <c r="K45" s="32">
        <f t="shared" si="6"/>
        <v>100.00000000000001</v>
      </c>
      <c r="L45" s="32">
        <f t="shared" si="6"/>
        <v>9</v>
      </c>
      <c r="M45" s="32">
        <f t="shared" si="6"/>
        <v>100.00000000000001</v>
      </c>
    </row>
    <row r="46" spans="2:13" x14ac:dyDescent="0.25">
      <c r="B46" s="4" t="s">
        <v>616</v>
      </c>
      <c r="C46" s="34" t="s">
        <v>628</v>
      </c>
      <c r="D46" s="3">
        <f>E46/100*9</f>
        <v>1</v>
      </c>
      <c r="E46" s="35">
        <f>(DG25+DJ25+DM25+DP25)/4</f>
        <v>11.111111111111111</v>
      </c>
    </row>
    <row r="47" spans="2:13" x14ac:dyDescent="0.25">
      <c r="B47" s="4" t="s">
        <v>617</v>
      </c>
      <c r="C47" s="34" t="s">
        <v>628</v>
      </c>
      <c r="D47" s="3">
        <f>E47/100*9</f>
        <v>7.0000000000000009</v>
      </c>
      <c r="E47" s="35">
        <f>(DH25+DK25+DN25+DQ25)/4</f>
        <v>77.777777777777786</v>
      </c>
    </row>
    <row r="48" spans="2:13" x14ac:dyDescent="0.25">
      <c r="B48" s="4" t="s">
        <v>618</v>
      </c>
      <c r="C48" s="34" t="s">
        <v>628</v>
      </c>
      <c r="D48" s="3">
        <f>E48/100*9</f>
        <v>1</v>
      </c>
      <c r="E48" s="35">
        <f>(DI25+DL25+DO25+DR25)/4</f>
        <v>11.111111111111111</v>
      </c>
    </row>
    <row r="49" spans="2:5" x14ac:dyDescent="0.25">
      <c r="B49" s="4"/>
      <c r="C49" s="34"/>
      <c r="D49" s="32">
        <f>SUM(D46:D48)</f>
        <v>9</v>
      </c>
      <c r="E49" s="32">
        <f>SUM(E46:E48)</f>
        <v>100.00000000000001</v>
      </c>
    </row>
  </sheetData>
  <mergeCells count="109">
    <mergeCell ref="D41:E41"/>
    <mergeCell ref="F32:G32"/>
    <mergeCell ref="B27:E27"/>
    <mergeCell ref="DP2:DQ2"/>
    <mergeCell ref="D32:E32"/>
    <mergeCell ref="J41:K41"/>
    <mergeCell ref="L41:M41"/>
    <mergeCell ref="H41:I41"/>
    <mergeCell ref="F41:G41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24:B24"/>
    <mergeCell ref="A25:B25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43"/>
  <sheetViews>
    <sheetView tabSelected="1" topLeftCell="A32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276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9" t="s">
        <v>1020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7"/>
      <c r="S2" s="7"/>
      <c r="T2" s="7"/>
      <c r="U2" s="7"/>
      <c r="V2" s="7"/>
      <c r="FI2" s="74" t="s">
        <v>978</v>
      </c>
      <c r="FJ2" s="7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88" t="s">
        <v>87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100" t="s">
        <v>114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90" t="s">
        <v>137</v>
      </c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</row>
    <row r="5" spans="1:254" ht="15.75" customHeight="1" x14ac:dyDescent="0.25">
      <c r="A5" s="86"/>
      <c r="B5" s="86"/>
      <c r="C5" s="83" t="s">
        <v>993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83" t="s">
        <v>982</v>
      </c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81" t="s">
        <v>3</v>
      </c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 t="s">
        <v>328</v>
      </c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3" t="s">
        <v>329</v>
      </c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 t="s">
        <v>157</v>
      </c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0" t="s">
        <v>818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 t="s">
        <v>172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103" t="s">
        <v>184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0" t="s">
        <v>116</v>
      </c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1" t="s">
        <v>1010</v>
      </c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</row>
    <row r="6" spans="1:254" ht="15.75" hidden="1" x14ac:dyDescent="0.25">
      <c r="A6" s="86"/>
      <c r="B6" s="86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6"/>
      <c r="B7" s="86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6"/>
      <c r="B8" s="86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6"/>
      <c r="B9" s="86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6"/>
      <c r="B10" s="86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6"/>
      <c r="B11" s="86"/>
      <c r="C11" s="65" t="s">
        <v>277</v>
      </c>
      <c r="D11" s="65" t="s">
        <v>5</v>
      </c>
      <c r="E11" s="65" t="s">
        <v>6</v>
      </c>
      <c r="F11" s="65" t="s">
        <v>316</v>
      </c>
      <c r="G11" s="65" t="s">
        <v>7</v>
      </c>
      <c r="H11" s="65" t="s">
        <v>8</v>
      </c>
      <c r="I11" s="65" t="s">
        <v>278</v>
      </c>
      <c r="J11" s="65" t="s">
        <v>9</v>
      </c>
      <c r="K11" s="65" t="s">
        <v>10</v>
      </c>
      <c r="L11" s="65" t="s">
        <v>279</v>
      </c>
      <c r="M11" s="65" t="s">
        <v>9</v>
      </c>
      <c r="N11" s="65" t="s">
        <v>10</v>
      </c>
      <c r="O11" s="65" t="s">
        <v>280</v>
      </c>
      <c r="P11" s="65" t="s">
        <v>11</v>
      </c>
      <c r="Q11" s="65" t="s">
        <v>4</v>
      </c>
      <c r="R11" s="65" t="s">
        <v>281</v>
      </c>
      <c r="S11" s="65"/>
      <c r="T11" s="65"/>
      <c r="U11" s="65" t="s">
        <v>777</v>
      </c>
      <c r="V11" s="65"/>
      <c r="W11" s="65"/>
      <c r="X11" s="65" t="s">
        <v>778</v>
      </c>
      <c r="Y11" s="65"/>
      <c r="Z11" s="65"/>
      <c r="AA11" s="82" t="s">
        <v>779</v>
      </c>
      <c r="AB11" s="82"/>
      <c r="AC11" s="82"/>
      <c r="AD11" s="65" t="s">
        <v>282</v>
      </c>
      <c r="AE11" s="65"/>
      <c r="AF11" s="65"/>
      <c r="AG11" s="65" t="s">
        <v>283</v>
      </c>
      <c r="AH11" s="65"/>
      <c r="AI11" s="65"/>
      <c r="AJ11" s="82" t="s">
        <v>284</v>
      </c>
      <c r="AK11" s="82"/>
      <c r="AL11" s="82"/>
      <c r="AM11" s="65" t="s">
        <v>285</v>
      </c>
      <c r="AN11" s="65"/>
      <c r="AO11" s="65"/>
      <c r="AP11" s="65" t="s">
        <v>286</v>
      </c>
      <c r="AQ11" s="65"/>
      <c r="AR11" s="65"/>
      <c r="AS11" s="65" t="s">
        <v>287</v>
      </c>
      <c r="AT11" s="65"/>
      <c r="AU11" s="65"/>
      <c r="AV11" s="65" t="s">
        <v>288</v>
      </c>
      <c r="AW11" s="65"/>
      <c r="AX11" s="65"/>
      <c r="AY11" s="65" t="s">
        <v>317</v>
      </c>
      <c r="AZ11" s="65"/>
      <c r="BA11" s="65"/>
      <c r="BB11" s="65" t="s">
        <v>289</v>
      </c>
      <c r="BC11" s="65"/>
      <c r="BD11" s="65"/>
      <c r="BE11" s="65" t="s">
        <v>801</v>
      </c>
      <c r="BF11" s="65"/>
      <c r="BG11" s="65"/>
      <c r="BH11" s="65" t="s">
        <v>290</v>
      </c>
      <c r="BI11" s="65"/>
      <c r="BJ11" s="65"/>
      <c r="BK11" s="82" t="s">
        <v>291</v>
      </c>
      <c r="BL11" s="82"/>
      <c r="BM11" s="82"/>
      <c r="BN11" s="82" t="s">
        <v>318</v>
      </c>
      <c r="BO11" s="82"/>
      <c r="BP11" s="82"/>
      <c r="BQ11" s="82" t="s">
        <v>292</v>
      </c>
      <c r="BR11" s="82"/>
      <c r="BS11" s="82"/>
      <c r="BT11" s="82" t="s">
        <v>293</v>
      </c>
      <c r="BU11" s="82"/>
      <c r="BV11" s="82"/>
      <c r="BW11" s="82" t="s">
        <v>294</v>
      </c>
      <c r="BX11" s="82"/>
      <c r="BY11" s="82"/>
      <c r="BZ11" s="82" t="s">
        <v>295</v>
      </c>
      <c r="CA11" s="82"/>
      <c r="CB11" s="82"/>
      <c r="CC11" s="82" t="s">
        <v>319</v>
      </c>
      <c r="CD11" s="82"/>
      <c r="CE11" s="82"/>
      <c r="CF11" s="82" t="s">
        <v>296</v>
      </c>
      <c r="CG11" s="82"/>
      <c r="CH11" s="82"/>
      <c r="CI11" s="82" t="s">
        <v>297</v>
      </c>
      <c r="CJ11" s="82"/>
      <c r="CK11" s="82"/>
      <c r="CL11" s="82" t="s">
        <v>298</v>
      </c>
      <c r="CM11" s="82"/>
      <c r="CN11" s="82"/>
      <c r="CO11" s="82" t="s">
        <v>299</v>
      </c>
      <c r="CP11" s="82"/>
      <c r="CQ11" s="82"/>
      <c r="CR11" s="82" t="s">
        <v>300</v>
      </c>
      <c r="CS11" s="82"/>
      <c r="CT11" s="82"/>
      <c r="CU11" s="82" t="s">
        <v>301</v>
      </c>
      <c r="CV11" s="82"/>
      <c r="CW11" s="82"/>
      <c r="CX11" s="82" t="s">
        <v>302</v>
      </c>
      <c r="CY11" s="82"/>
      <c r="CZ11" s="82"/>
      <c r="DA11" s="82" t="s">
        <v>303</v>
      </c>
      <c r="DB11" s="82"/>
      <c r="DC11" s="82"/>
      <c r="DD11" s="82" t="s">
        <v>304</v>
      </c>
      <c r="DE11" s="82"/>
      <c r="DF11" s="82"/>
      <c r="DG11" s="82" t="s">
        <v>320</v>
      </c>
      <c r="DH11" s="82"/>
      <c r="DI11" s="82"/>
      <c r="DJ11" s="82" t="s">
        <v>305</v>
      </c>
      <c r="DK11" s="82"/>
      <c r="DL11" s="82"/>
      <c r="DM11" s="82" t="s">
        <v>306</v>
      </c>
      <c r="DN11" s="82"/>
      <c r="DO11" s="82"/>
      <c r="DP11" s="82" t="s">
        <v>307</v>
      </c>
      <c r="DQ11" s="82"/>
      <c r="DR11" s="82"/>
      <c r="DS11" s="82" t="s">
        <v>308</v>
      </c>
      <c r="DT11" s="82"/>
      <c r="DU11" s="82"/>
      <c r="DV11" s="82" t="s">
        <v>309</v>
      </c>
      <c r="DW11" s="82"/>
      <c r="DX11" s="82"/>
      <c r="DY11" s="82" t="s">
        <v>310</v>
      </c>
      <c r="DZ11" s="82"/>
      <c r="EA11" s="82"/>
      <c r="EB11" s="82" t="s">
        <v>311</v>
      </c>
      <c r="EC11" s="82"/>
      <c r="ED11" s="82"/>
      <c r="EE11" s="82" t="s">
        <v>321</v>
      </c>
      <c r="EF11" s="82"/>
      <c r="EG11" s="82"/>
      <c r="EH11" s="82" t="s">
        <v>322</v>
      </c>
      <c r="EI11" s="82"/>
      <c r="EJ11" s="82"/>
      <c r="EK11" s="82" t="s">
        <v>323</v>
      </c>
      <c r="EL11" s="82"/>
      <c r="EM11" s="82"/>
      <c r="EN11" s="82" t="s">
        <v>324</v>
      </c>
      <c r="EO11" s="82"/>
      <c r="EP11" s="82"/>
      <c r="EQ11" s="82" t="s">
        <v>325</v>
      </c>
      <c r="ER11" s="82"/>
      <c r="ES11" s="82"/>
      <c r="ET11" s="82" t="s">
        <v>326</v>
      </c>
      <c r="EU11" s="82"/>
      <c r="EV11" s="82"/>
      <c r="EW11" s="82" t="s">
        <v>312</v>
      </c>
      <c r="EX11" s="82"/>
      <c r="EY11" s="82"/>
      <c r="EZ11" s="82" t="s">
        <v>327</v>
      </c>
      <c r="FA11" s="82"/>
      <c r="FB11" s="82"/>
      <c r="FC11" s="82" t="s">
        <v>313</v>
      </c>
      <c r="FD11" s="82"/>
      <c r="FE11" s="82"/>
      <c r="FF11" s="82" t="s">
        <v>314</v>
      </c>
      <c r="FG11" s="82"/>
      <c r="FH11" s="82"/>
      <c r="FI11" s="82" t="s">
        <v>315</v>
      </c>
      <c r="FJ11" s="82"/>
      <c r="FK11" s="82"/>
    </row>
    <row r="12" spans="1:254" ht="79.5" customHeight="1" x14ac:dyDescent="0.25">
      <c r="A12" s="86"/>
      <c r="B12" s="86"/>
      <c r="C12" s="66" t="s">
        <v>759</v>
      </c>
      <c r="D12" s="66"/>
      <c r="E12" s="66"/>
      <c r="F12" s="66" t="s">
        <v>763</v>
      </c>
      <c r="G12" s="66"/>
      <c r="H12" s="66"/>
      <c r="I12" s="66" t="s">
        <v>767</v>
      </c>
      <c r="J12" s="66"/>
      <c r="K12" s="66"/>
      <c r="L12" s="66" t="s">
        <v>771</v>
      </c>
      <c r="M12" s="66"/>
      <c r="N12" s="66"/>
      <c r="O12" s="66" t="s">
        <v>773</v>
      </c>
      <c r="P12" s="66"/>
      <c r="Q12" s="66"/>
      <c r="R12" s="66" t="s">
        <v>776</v>
      </c>
      <c r="S12" s="66"/>
      <c r="T12" s="66"/>
      <c r="U12" s="66" t="s">
        <v>335</v>
      </c>
      <c r="V12" s="66"/>
      <c r="W12" s="66"/>
      <c r="X12" s="66" t="s">
        <v>338</v>
      </c>
      <c r="Y12" s="66"/>
      <c r="Z12" s="66"/>
      <c r="AA12" s="66" t="s">
        <v>780</v>
      </c>
      <c r="AB12" s="66"/>
      <c r="AC12" s="66"/>
      <c r="AD12" s="66" t="s">
        <v>784</v>
      </c>
      <c r="AE12" s="66"/>
      <c r="AF12" s="66"/>
      <c r="AG12" s="66" t="s">
        <v>785</v>
      </c>
      <c r="AH12" s="66"/>
      <c r="AI12" s="66"/>
      <c r="AJ12" s="66" t="s">
        <v>789</v>
      </c>
      <c r="AK12" s="66"/>
      <c r="AL12" s="66"/>
      <c r="AM12" s="66" t="s">
        <v>793</v>
      </c>
      <c r="AN12" s="66"/>
      <c r="AO12" s="66"/>
      <c r="AP12" s="66" t="s">
        <v>797</v>
      </c>
      <c r="AQ12" s="66"/>
      <c r="AR12" s="66"/>
      <c r="AS12" s="66" t="s">
        <v>798</v>
      </c>
      <c r="AT12" s="66"/>
      <c r="AU12" s="66"/>
      <c r="AV12" s="66" t="s">
        <v>802</v>
      </c>
      <c r="AW12" s="66"/>
      <c r="AX12" s="66"/>
      <c r="AY12" s="66" t="s">
        <v>803</v>
      </c>
      <c r="AZ12" s="66"/>
      <c r="BA12" s="66"/>
      <c r="BB12" s="66" t="s">
        <v>804</v>
      </c>
      <c r="BC12" s="66"/>
      <c r="BD12" s="66"/>
      <c r="BE12" s="66" t="s">
        <v>805</v>
      </c>
      <c r="BF12" s="66"/>
      <c r="BG12" s="66"/>
      <c r="BH12" s="66" t="s">
        <v>806</v>
      </c>
      <c r="BI12" s="66"/>
      <c r="BJ12" s="66"/>
      <c r="BK12" s="66" t="s">
        <v>353</v>
      </c>
      <c r="BL12" s="66"/>
      <c r="BM12" s="66"/>
      <c r="BN12" s="66" t="s">
        <v>355</v>
      </c>
      <c r="BO12" s="66"/>
      <c r="BP12" s="66"/>
      <c r="BQ12" s="66" t="s">
        <v>810</v>
      </c>
      <c r="BR12" s="66"/>
      <c r="BS12" s="66"/>
      <c r="BT12" s="66" t="s">
        <v>811</v>
      </c>
      <c r="BU12" s="66"/>
      <c r="BV12" s="66"/>
      <c r="BW12" s="66" t="s">
        <v>812</v>
      </c>
      <c r="BX12" s="66"/>
      <c r="BY12" s="66"/>
      <c r="BZ12" s="66" t="s">
        <v>813</v>
      </c>
      <c r="CA12" s="66"/>
      <c r="CB12" s="66"/>
      <c r="CC12" s="66" t="s">
        <v>365</v>
      </c>
      <c r="CD12" s="66"/>
      <c r="CE12" s="66"/>
      <c r="CF12" s="104" t="s">
        <v>368</v>
      </c>
      <c r="CG12" s="104"/>
      <c r="CH12" s="104"/>
      <c r="CI12" s="66" t="s">
        <v>372</v>
      </c>
      <c r="CJ12" s="66"/>
      <c r="CK12" s="66"/>
      <c r="CL12" s="66" t="s">
        <v>970</v>
      </c>
      <c r="CM12" s="66"/>
      <c r="CN12" s="66"/>
      <c r="CO12" s="66" t="s">
        <v>378</v>
      </c>
      <c r="CP12" s="66"/>
      <c r="CQ12" s="66"/>
      <c r="CR12" s="104" t="s">
        <v>381</v>
      </c>
      <c r="CS12" s="104"/>
      <c r="CT12" s="104"/>
      <c r="CU12" s="66" t="s">
        <v>384</v>
      </c>
      <c r="CV12" s="66"/>
      <c r="CW12" s="66"/>
      <c r="CX12" s="66" t="s">
        <v>386</v>
      </c>
      <c r="CY12" s="66"/>
      <c r="CZ12" s="66"/>
      <c r="DA12" s="66" t="s">
        <v>390</v>
      </c>
      <c r="DB12" s="66"/>
      <c r="DC12" s="66"/>
      <c r="DD12" s="104" t="s">
        <v>394</v>
      </c>
      <c r="DE12" s="104"/>
      <c r="DF12" s="104"/>
      <c r="DG12" s="104" t="s">
        <v>396</v>
      </c>
      <c r="DH12" s="104"/>
      <c r="DI12" s="104"/>
      <c r="DJ12" s="104" t="s">
        <v>400</v>
      </c>
      <c r="DK12" s="104"/>
      <c r="DL12" s="104"/>
      <c r="DM12" s="104" t="s">
        <v>404</v>
      </c>
      <c r="DN12" s="104"/>
      <c r="DO12" s="104"/>
      <c r="DP12" s="104" t="s">
        <v>408</v>
      </c>
      <c r="DQ12" s="104"/>
      <c r="DR12" s="104"/>
      <c r="DS12" s="104" t="s">
        <v>411</v>
      </c>
      <c r="DT12" s="104"/>
      <c r="DU12" s="104"/>
      <c r="DV12" s="104" t="s">
        <v>414</v>
      </c>
      <c r="DW12" s="104"/>
      <c r="DX12" s="104"/>
      <c r="DY12" s="104" t="s">
        <v>418</v>
      </c>
      <c r="DZ12" s="104"/>
      <c r="EA12" s="104"/>
      <c r="EB12" s="104" t="s">
        <v>420</v>
      </c>
      <c r="EC12" s="104"/>
      <c r="ED12" s="104"/>
      <c r="EE12" s="104" t="s">
        <v>822</v>
      </c>
      <c r="EF12" s="104"/>
      <c r="EG12" s="104"/>
      <c r="EH12" s="104" t="s">
        <v>422</v>
      </c>
      <c r="EI12" s="104"/>
      <c r="EJ12" s="104"/>
      <c r="EK12" s="104" t="s">
        <v>424</v>
      </c>
      <c r="EL12" s="104"/>
      <c r="EM12" s="104"/>
      <c r="EN12" s="104" t="s">
        <v>831</v>
      </c>
      <c r="EO12" s="104"/>
      <c r="EP12" s="104"/>
      <c r="EQ12" s="104" t="s">
        <v>833</v>
      </c>
      <c r="ER12" s="104"/>
      <c r="ES12" s="104"/>
      <c r="ET12" s="104" t="s">
        <v>426</v>
      </c>
      <c r="EU12" s="104"/>
      <c r="EV12" s="104"/>
      <c r="EW12" s="104" t="s">
        <v>427</v>
      </c>
      <c r="EX12" s="104"/>
      <c r="EY12" s="104"/>
      <c r="EZ12" s="104" t="s">
        <v>837</v>
      </c>
      <c r="FA12" s="104"/>
      <c r="FB12" s="104"/>
      <c r="FC12" s="104" t="s">
        <v>841</v>
      </c>
      <c r="FD12" s="104"/>
      <c r="FE12" s="104"/>
      <c r="FF12" s="104" t="s">
        <v>843</v>
      </c>
      <c r="FG12" s="104"/>
      <c r="FH12" s="104"/>
      <c r="FI12" s="104" t="s">
        <v>847</v>
      </c>
      <c r="FJ12" s="104"/>
      <c r="FK12" s="104"/>
    </row>
    <row r="13" spans="1:254" ht="180.75" x14ac:dyDescent="0.25">
      <c r="A13" s="86"/>
      <c r="B13" s="86"/>
      <c r="C13" s="45" t="s">
        <v>761</v>
      </c>
      <c r="D13" s="45" t="s">
        <v>760</v>
      </c>
      <c r="E13" s="45" t="s">
        <v>762</v>
      </c>
      <c r="F13" s="45" t="s">
        <v>764</v>
      </c>
      <c r="G13" s="45" t="s">
        <v>765</v>
      </c>
      <c r="H13" s="45" t="s">
        <v>766</v>
      </c>
      <c r="I13" s="45" t="s">
        <v>768</v>
      </c>
      <c r="J13" s="45" t="s">
        <v>769</v>
      </c>
      <c r="K13" s="45" t="s">
        <v>770</v>
      </c>
      <c r="L13" s="45" t="s">
        <v>772</v>
      </c>
      <c r="M13" s="45" t="s">
        <v>332</v>
      </c>
      <c r="N13" s="45" t="s">
        <v>192</v>
      </c>
      <c r="O13" s="45" t="s">
        <v>774</v>
      </c>
      <c r="P13" s="45" t="s">
        <v>775</v>
      </c>
      <c r="Q13" s="45" t="s">
        <v>331</v>
      </c>
      <c r="R13" s="45" t="s">
        <v>83</v>
      </c>
      <c r="S13" s="45" t="s">
        <v>84</v>
      </c>
      <c r="T13" s="45" t="s">
        <v>203</v>
      </c>
      <c r="U13" s="45" t="s">
        <v>336</v>
      </c>
      <c r="V13" s="45" t="s">
        <v>337</v>
      </c>
      <c r="W13" s="45" t="s">
        <v>69</v>
      </c>
      <c r="X13" s="45" t="s">
        <v>339</v>
      </c>
      <c r="Y13" s="45" t="s">
        <v>340</v>
      </c>
      <c r="Z13" s="45" t="s">
        <v>341</v>
      </c>
      <c r="AA13" s="45" t="s">
        <v>781</v>
      </c>
      <c r="AB13" s="45" t="s">
        <v>782</v>
      </c>
      <c r="AC13" s="45" t="s">
        <v>783</v>
      </c>
      <c r="AD13" s="45" t="s">
        <v>83</v>
      </c>
      <c r="AE13" s="45" t="s">
        <v>345</v>
      </c>
      <c r="AF13" s="45" t="s">
        <v>85</v>
      </c>
      <c r="AG13" s="45" t="s">
        <v>786</v>
      </c>
      <c r="AH13" s="45" t="s">
        <v>787</v>
      </c>
      <c r="AI13" s="45" t="s">
        <v>788</v>
      </c>
      <c r="AJ13" s="45" t="s">
        <v>790</v>
      </c>
      <c r="AK13" s="45" t="s">
        <v>791</v>
      </c>
      <c r="AL13" s="45" t="s">
        <v>792</v>
      </c>
      <c r="AM13" s="45" t="s">
        <v>794</v>
      </c>
      <c r="AN13" s="45" t="s">
        <v>795</v>
      </c>
      <c r="AO13" s="45" t="s">
        <v>796</v>
      </c>
      <c r="AP13" s="45" t="s">
        <v>213</v>
      </c>
      <c r="AQ13" s="45" t="s">
        <v>214</v>
      </c>
      <c r="AR13" s="45" t="s">
        <v>203</v>
      </c>
      <c r="AS13" s="45" t="s">
        <v>799</v>
      </c>
      <c r="AT13" s="45" t="s">
        <v>347</v>
      </c>
      <c r="AU13" s="45" t="s">
        <v>800</v>
      </c>
      <c r="AV13" s="45" t="s">
        <v>83</v>
      </c>
      <c r="AW13" s="45" t="s">
        <v>84</v>
      </c>
      <c r="AX13" s="45" t="s">
        <v>203</v>
      </c>
      <c r="AY13" s="45" t="s">
        <v>72</v>
      </c>
      <c r="AZ13" s="45" t="s">
        <v>274</v>
      </c>
      <c r="BA13" s="45" t="s">
        <v>74</v>
      </c>
      <c r="BB13" s="45" t="s">
        <v>348</v>
      </c>
      <c r="BC13" s="45" t="s">
        <v>349</v>
      </c>
      <c r="BD13" s="45" t="s">
        <v>350</v>
      </c>
      <c r="BE13" s="45" t="s">
        <v>342</v>
      </c>
      <c r="BF13" s="45" t="s">
        <v>343</v>
      </c>
      <c r="BG13" s="45" t="s">
        <v>344</v>
      </c>
      <c r="BH13" s="45" t="s">
        <v>377</v>
      </c>
      <c r="BI13" s="45" t="s">
        <v>214</v>
      </c>
      <c r="BJ13" s="45" t="s">
        <v>352</v>
      </c>
      <c r="BK13" s="45" t="s">
        <v>354</v>
      </c>
      <c r="BL13" s="45" t="s">
        <v>254</v>
      </c>
      <c r="BM13" s="45" t="s">
        <v>253</v>
      </c>
      <c r="BN13" s="45" t="s">
        <v>807</v>
      </c>
      <c r="BO13" s="45" t="s">
        <v>808</v>
      </c>
      <c r="BP13" s="45" t="s">
        <v>809</v>
      </c>
      <c r="BQ13" s="45" t="s">
        <v>356</v>
      </c>
      <c r="BR13" s="45" t="s">
        <v>357</v>
      </c>
      <c r="BS13" s="45" t="s">
        <v>219</v>
      </c>
      <c r="BT13" s="45" t="s">
        <v>358</v>
      </c>
      <c r="BU13" s="45" t="s">
        <v>359</v>
      </c>
      <c r="BV13" s="45" t="s">
        <v>360</v>
      </c>
      <c r="BW13" s="45" t="s">
        <v>361</v>
      </c>
      <c r="BX13" s="45" t="s">
        <v>362</v>
      </c>
      <c r="BY13" s="45" t="s">
        <v>363</v>
      </c>
      <c r="BZ13" s="45" t="s">
        <v>96</v>
      </c>
      <c r="CA13" s="45" t="s">
        <v>97</v>
      </c>
      <c r="CB13" s="45" t="s">
        <v>364</v>
      </c>
      <c r="CC13" s="45" t="s">
        <v>366</v>
      </c>
      <c r="CD13" s="45" t="s">
        <v>270</v>
      </c>
      <c r="CE13" s="45" t="s">
        <v>367</v>
      </c>
      <c r="CF13" s="46" t="s">
        <v>369</v>
      </c>
      <c r="CG13" s="46" t="s">
        <v>370</v>
      </c>
      <c r="CH13" s="46" t="s">
        <v>371</v>
      </c>
      <c r="CI13" s="45" t="s">
        <v>373</v>
      </c>
      <c r="CJ13" s="45" t="s">
        <v>374</v>
      </c>
      <c r="CK13" s="45" t="s">
        <v>375</v>
      </c>
      <c r="CL13" s="45" t="s">
        <v>376</v>
      </c>
      <c r="CM13" s="45" t="s">
        <v>814</v>
      </c>
      <c r="CN13" s="45" t="s">
        <v>815</v>
      </c>
      <c r="CO13" s="45" t="s">
        <v>379</v>
      </c>
      <c r="CP13" s="45" t="s">
        <v>208</v>
      </c>
      <c r="CQ13" s="45" t="s">
        <v>98</v>
      </c>
      <c r="CR13" s="46" t="s">
        <v>382</v>
      </c>
      <c r="CS13" s="46" t="s">
        <v>121</v>
      </c>
      <c r="CT13" s="46" t="s">
        <v>383</v>
      </c>
      <c r="CU13" s="45" t="s">
        <v>385</v>
      </c>
      <c r="CV13" s="45" t="s">
        <v>816</v>
      </c>
      <c r="CW13" s="45" t="s">
        <v>817</v>
      </c>
      <c r="CX13" s="45" t="s">
        <v>387</v>
      </c>
      <c r="CY13" s="45" t="s">
        <v>388</v>
      </c>
      <c r="CZ13" s="45" t="s">
        <v>389</v>
      </c>
      <c r="DA13" s="45" t="s">
        <v>391</v>
      </c>
      <c r="DB13" s="45" t="s">
        <v>392</v>
      </c>
      <c r="DC13" s="45" t="s">
        <v>393</v>
      </c>
      <c r="DD13" s="46" t="s">
        <v>373</v>
      </c>
      <c r="DE13" s="46" t="s">
        <v>395</v>
      </c>
      <c r="DF13" s="46" t="s">
        <v>380</v>
      </c>
      <c r="DG13" s="46" t="s">
        <v>397</v>
      </c>
      <c r="DH13" s="46" t="s">
        <v>398</v>
      </c>
      <c r="DI13" s="46" t="s">
        <v>399</v>
      </c>
      <c r="DJ13" s="46" t="s">
        <v>401</v>
      </c>
      <c r="DK13" s="46" t="s">
        <v>402</v>
      </c>
      <c r="DL13" s="46" t="s">
        <v>403</v>
      </c>
      <c r="DM13" s="46" t="s">
        <v>405</v>
      </c>
      <c r="DN13" s="46" t="s">
        <v>406</v>
      </c>
      <c r="DO13" s="46" t="s">
        <v>407</v>
      </c>
      <c r="DP13" s="46" t="s">
        <v>979</v>
      </c>
      <c r="DQ13" s="46" t="s">
        <v>409</v>
      </c>
      <c r="DR13" s="46" t="s">
        <v>410</v>
      </c>
      <c r="DS13" s="46" t="s">
        <v>412</v>
      </c>
      <c r="DT13" s="46" t="s">
        <v>413</v>
      </c>
      <c r="DU13" s="46" t="s">
        <v>235</v>
      </c>
      <c r="DV13" s="46" t="s">
        <v>415</v>
      </c>
      <c r="DW13" s="46" t="s">
        <v>416</v>
      </c>
      <c r="DX13" s="46" t="s">
        <v>417</v>
      </c>
      <c r="DY13" s="46" t="s">
        <v>334</v>
      </c>
      <c r="DZ13" s="46" t="s">
        <v>419</v>
      </c>
      <c r="EA13" s="46" t="s">
        <v>819</v>
      </c>
      <c r="EB13" s="46" t="s">
        <v>421</v>
      </c>
      <c r="EC13" s="46" t="s">
        <v>820</v>
      </c>
      <c r="ED13" s="46" t="s">
        <v>821</v>
      </c>
      <c r="EE13" s="46" t="s">
        <v>823</v>
      </c>
      <c r="EF13" s="46" t="s">
        <v>824</v>
      </c>
      <c r="EG13" s="46" t="s">
        <v>825</v>
      </c>
      <c r="EH13" s="46" t="s">
        <v>72</v>
      </c>
      <c r="EI13" s="46" t="s">
        <v>826</v>
      </c>
      <c r="EJ13" s="46" t="s">
        <v>74</v>
      </c>
      <c r="EK13" s="46" t="s">
        <v>827</v>
      </c>
      <c r="EL13" s="46" t="s">
        <v>828</v>
      </c>
      <c r="EM13" s="46" t="s">
        <v>829</v>
      </c>
      <c r="EN13" s="46" t="s">
        <v>830</v>
      </c>
      <c r="EO13" s="46" t="s">
        <v>832</v>
      </c>
      <c r="EP13" s="46" t="s">
        <v>425</v>
      </c>
      <c r="EQ13" s="46" t="s">
        <v>146</v>
      </c>
      <c r="ER13" s="46" t="s">
        <v>206</v>
      </c>
      <c r="ES13" s="46" t="s">
        <v>207</v>
      </c>
      <c r="ET13" s="46" t="s">
        <v>836</v>
      </c>
      <c r="EU13" s="46" t="s">
        <v>834</v>
      </c>
      <c r="EV13" s="46" t="s">
        <v>835</v>
      </c>
      <c r="EW13" s="46" t="s">
        <v>429</v>
      </c>
      <c r="EX13" s="46" t="s">
        <v>428</v>
      </c>
      <c r="EY13" s="46" t="s">
        <v>205</v>
      </c>
      <c r="EZ13" s="46" t="s">
        <v>838</v>
      </c>
      <c r="FA13" s="46" t="s">
        <v>839</v>
      </c>
      <c r="FB13" s="46" t="s">
        <v>840</v>
      </c>
      <c r="FC13" s="46" t="s">
        <v>333</v>
      </c>
      <c r="FD13" s="46" t="s">
        <v>842</v>
      </c>
      <c r="FE13" s="46" t="s">
        <v>271</v>
      </c>
      <c r="FF13" s="46" t="s">
        <v>844</v>
      </c>
      <c r="FG13" s="46" t="s">
        <v>845</v>
      </c>
      <c r="FH13" s="46" t="s">
        <v>846</v>
      </c>
      <c r="FI13" s="46" t="s">
        <v>848</v>
      </c>
      <c r="FJ13" s="46" t="s">
        <v>849</v>
      </c>
      <c r="FK13" s="46" t="s">
        <v>850</v>
      </c>
    </row>
    <row r="14" spans="1:254" ht="15.75" x14ac:dyDescent="0.25">
      <c r="A14" s="16">
        <v>1</v>
      </c>
      <c r="B14" s="13" t="s">
        <v>1007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1" t="s">
        <v>1006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1" t="s">
        <v>1008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1" t="s">
        <v>1009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x14ac:dyDescent="0.25">
      <c r="A18" s="72" t="s">
        <v>275</v>
      </c>
      <c r="B18" s="73"/>
      <c r="C18" s="3">
        <f t="shared" ref="C18:AH18" si="0">SUM(C14:C17)</f>
        <v>1</v>
      </c>
      <c r="D18" s="3">
        <f t="shared" si="0"/>
        <v>2</v>
      </c>
      <c r="E18" s="3">
        <f t="shared" si="0"/>
        <v>1</v>
      </c>
      <c r="F18" s="3">
        <f t="shared" si="0"/>
        <v>1</v>
      </c>
      <c r="G18" s="3">
        <f t="shared" si="0"/>
        <v>2</v>
      </c>
      <c r="H18" s="3">
        <f t="shared" si="0"/>
        <v>1</v>
      </c>
      <c r="I18" s="3">
        <f t="shared" si="0"/>
        <v>1</v>
      </c>
      <c r="J18" s="3">
        <f t="shared" si="0"/>
        <v>2</v>
      </c>
      <c r="K18" s="3">
        <f t="shared" si="0"/>
        <v>1</v>
      </c>
      <c r="L18" s="3">
        <f t="shared" si="0"/>
        <v>1</v>
      </c>
      <c r="M18" s="3">
        <f t="shared" si="0"/>
        <v>2</v>
      </c>
      <c r="N18" s="3">
        <f t="shared" si="0"/>
        <v>1</v>
      </c>
      <c r="O18" s="3">
        <f t="shared" si="0"/>
        <v>1</v>
      </c>
      <c r="P18" s="3">
        <f t="shared" si="0"/>
        <v>2</v>
      </c>
      <c r="Q18" s="3">
        <f t="shared" si="0"/>
        <v>1</v>
      </c>
      <c r="R18" s="3">
        <f t="shared" si="0"/>
        <v>1</v>
      </c>
      <c r="S18" s="3">
        <f t="shared" si="0"/>
        <v>2</v>
      </c>
      <c r="T18" s="3">
        <f t="shared" si="0"/>
        <v>1</v>
      </c>
      <c r="U18" s="3">
        <f t="shared" si="0"/>
        <v>1</v>
      </c>
      <c r="V18" s="3">
        <f t="shared" si="0"/>
        <v>2</v>
      </c>
      <c r="W18" s="3">
        <f t="shared" si="0"/>
        <v>1</v>
      </c>
      <c r="X18" s="3">
        <f t="shared" si="0"/>
        <v>1</v>
      </c>
      <c r="Y18" s="3">
        <f t="shared" si="0"/>
        <v>2</v>
      </c>
      <c r="Z18" s="3">
        <f t="shared" si="0"/>
        <v>1</v>
      </c>
      <c r="AA18" s="3">
        <f t="shared" si="0"/>
        <v>1</v>
      </c>
      <c r="AB18" s="3">
        <f t="shared" si="0"/>
        <v>2</v>
      </c>
      <c r="AC18" s="3">
        <f t="shared" si="0"/>
        <v>1</v>
      </c>
      <c r="AD18" s="3">
        <f t="shared" si="0"/>
        <v>1</v>
      </c>
      <c r="AE18" s="3">
        <f t="shared" si="0"/>
        <v>2</v>
      </c>
      <c r="AF18" s="3">
        <f t="shared" si="0"/>
        <v>1</v>
      </c>
      <c r="AG18" s="3">
        <f t="shared" si="0"/>
        <v>1</v>
      </c>
      <c r="AH18" s="3">
        <f t="shared" si="0"/>
        <v>2</v>
      </c>
      <c r="AI18" s="3">
        <f t="shared" ref="AI18:BN18" si="1">SUM(AI14:AI17)</f>
        <v>1</v>
      </c>
      <c r="AJ18" s="3">
        <f t="shared" si="1"/>
        <v>1</v>
      </c>
      <c r="AK18" s="3">
        <f t="shared" si="1"/>
        <v>2</v>
      </c>
      <c r="AL18" s="3">
        <f t="shared" si="1"/>
        <v>1</v>
      </c>
      <c r="AM18" s="3">
        <f t="shared" si="1"/>
        <v>1</v>
      </c>
      <c r="AN18" s="3">
        <f t="shared" si="1"/>
        <v>2</v>
      </c>
      <c r="AO18" s="3">
        <f t="shared" si="1"/>
        <v>1</v>
      </c>
      <c r="AP18" s="3">
        <f t="shared" si="1"/>
        <v>1</v>
      </c>
      <c r="AQ18" s="3">
        <f t="shared" si="1"/>
        <v>2</v>
      </c>
      <c r="AR18" s="3">
        <f t="shared" si="1"/>
        <v>1</v>
      </c>
      <c r="AS18" s="3">
        <f t="shared" si="1"/>
        <v>1</v>
      </c>
      <c r="AT18" s="3">
        <f t="shared" si="1"/>
        <v>2</v>
      </c>
      <c r="AU18" s="3">
        <f t="shared" si="1"/>
        <v>1</v>
      </c>
      <c r="AV18" s="3">
        <f t="shared" si="1"/>
        <v>1</v>
      </c>
      <c r="AW18" s="3">
        <f t="shared" si="1"/>
        <v>2</v>
      </c>
      <c r="AX18" s="3">
        <f t="shared" si="1"/>
        <v>1</v>
      </c>
      <c r="AY18" s="3">
        <f t="shared" si="1"/>
        <v>1</v>
      </c>
      <c r="AZ18" s="3">
        <f t="shared" si="1"/>
        <v>2</v>
      </c>
      <c r="BA18" s="3">
        <f t="shared" si="1"/>
        <v>1</v>
      </c>
      <c r="BB18" s="3">
        <f t="shared" si="1"/>
        <v>1</v>
      </c>
      <c r="BC18" s="3">
        <f t="shared" si="1"/>
        <v>2</v>
      </c>
      <c r="BD18" s="3">
        <f t="shared" si="1"/>
        <v>1</v>
      </c>
      <c r="BE18" s="3">
        <f t="shared" si="1"/>
        <v>1</v>
      </c>
      <c r="BF18" s="3">
        <f t="shared" si="1"/>
        <v>2</v>
      </c>
      <c r="BG18" s="3">
        <f t="shared" si="1"/>
        <v>1</v>
      </c>
      <c r="BH18" s="3">
        <f t="shared" si="1"/>
        <v>1</v>
      </c>
      <c r="BI18" s="3">
        <f t="shared" si="1"/>
        <v>2</v>
      </c>
      <c r="BJ18" s="3">
        <f t="shared" si="1"/>
        <v>1</v>
      </c>
      <c r="BK18" s="3">
        <f t="shared" si="1"/>
        <v>0</v>
      </c>
      <c r="BL18" s="3">
        <f t="shared" si="1"/>
        <v>3</v>
      </c>
      <c r="BM18" s="3">
        <f t="shared" si="1"/>
        <v>1</v>
      </c>
      <c r="BN18" s="3">
        <f t="shared" si="1"/>
        <v>0</v>
      </c>
      <c r="BO18" s="3">
        <f t="shared" ref="BO18:CT18" si="2">SUM(BO14:BO17)</f>
        <v>3</v>
      </c>
      <c r="BP18" s="3">
        <f t="shared" si="2"/>
        <v>1</v>
      </c>
      <c r="BQ18" s="3">
        <f t="shared" si="2"/>
        <v>0</v>
      </c>
      <c r="BR18" s="3">
        <f t="shared" si="2"/>
        <v>3</v>
      </c>
      <c r="BS18" s="3">
        <f t="shared" si="2"/>
        <v>1</v>
      </c>
      <c r="BT18" s="3">
        <f t="shared" si="2"/>
        <v>0</v>
      </c>
      <c r="BU18" s="3">
        <f t="shared" si="2"/>
        <v>3</v>
      </c>
      <c r="BV18" s="3">
        <f t="shared" si="2"/>
        <v>1</v>
      </c>
      <c r="BW18" s="3">
        <f t="shared" si="2"/>
        <v>0</v>
      </c>
      <c r="BX18" s="3">
        <f t="shared" si="2"/>
        <v>3</v>
      </c>
      <c r="BY18" s="3">
        <f t="shared" si="2"/>
        <v>1</v>
      </c>
      <c r="BZ18" s="3">
        <f t="shared" si="2"/>
        <v>1</v>
      </c>
      <c r="CA18" s="3">
        <f t="shared" si="2"/>
        <v>2</v>
      </c>
      <c r="CB18" s="3">
        <f t="shared" si="2"/>
        <v>1</v>
      </c>
      <c r="CC18" s="3">
        <f t="shared" si="2"/>
        <v>1</v>
      </c>
      <c r="CD18" s="3">
        <f t="shared" si="2"/>
        <v>2</v>
      </c>
      <c r="CE18" s="3">
        <f t="shared" si="2"/>
        <v>1</v>
      </c>
      <c r="CF18" s="3">
        <f t="shared" si="2"/>
        <v>1</v>
      </c>
      <c r="CG18" s="3">
        <f t="shared" si="2"/>
        <v>2</v>
      </c>
      <c r="CH18" s="3">
        <f t="shared" si="2"/>
        <v>1</v>
      </c>
      <c r="CI18" s="3">
        <f t="shared" si="2"/>
        <v>1</v>
      </c>
      <c r="CJ18" s="3">
        <f t="shared" si="2"/>
        <v>2</v>
      </c>
      <c r="CK18" s="3">
        <f t="shared" si="2"/>
        <v>1</v>
      </c>
      <c r="CL18" s="3">
        <f t="shared" si="2"/>
        <v>1</v>
      </c>
      <c r="CM18" s="3">
        <f t="shared" si="2"/>
        <v>2</v>
      </c>
      <c r="CN18" s="3">
        <f t="shared" si="2"/>
        <v>1</v>
      </c>
      <c r="CO18" s="3">
        <f t="shared" si="2"/>
        <v>1</v>
      </c>
      <c r="CP18" s="3">
        <f t="shared" si="2"/>
        <v>2</v>
      </c>
      <c r="CQ18" s="3">
        <f t="shared" si="2"/>
        <v>1</v>
      </c>
      <c r="CR18" s="3">
        <f t="shared" si="2"/>
        <v>1</v>
      </c>
      <c r="CS18" s="3">
        <f t="shared" si="2"/>
        <v>2</v>
      </c>
      <c r="CT18" s="3">
        <f t="shared" si="2"/>
        <v>1</v>
      </c>
      <c r="CU18" s="3">
        <f t="shared" ref="CU18:DZ18" si="3">SUM(CU14:CU17)</f>
        <v>1</v>
      </c>
      <c r="CV18" s="3">
        <f t="shared" si="3"/>
        <v>2</v>
      </c>
      <c r="CW18" s="3">
        <f t="shared" si="3"/>
        <v>1</v>
      </c>
      <c r="CX18" s="3">
        <f t="shared" si="3"/>
        <v>1</v>
      </c>
      <c r="CY18" s="3">
        <f t="shared" si="3"/>
        <v>2</v>
      </c>
      <c r="CZ18" s="3">
        <f t="shared" si="3"/>
        <v>1</v>
      </c>
      <c r="DA18" s="3">
        <f t="shared" si="3"/>
        <v>1</v>
      </c>
      <c r="DB18" s="3">
        <f t="shared" si="3"/>
        <v>2</v>
      </c>
      <c r="DC18" s="3">
        <f t="shared" si="3"/>
        <v>1</v>
      </c>
      <c r="DD18" s="3">
        <f t="shared" si="3"/>
        <v>1</v>
      </c>
      <c r="DE18" s="3">
        <f t="shared" si="3"/>
        <v>2</v>
      </c>
      <c r="DF18" s="3">
        <f t="shared" si="3"/>
        <v>1</v>
      </c>
      <c r="DG18" s="3">
        <f t="shared" si="3"/>
        <v>1</v>
      </c>
      <c r="DH18" s="3">
        <f t="shared" si="3"/>
        <v>2</v>
      </c>
      <c r="DI18" s="3">
        <f t="shared" si="3"/>
        <v>1</v>
      </c>
      <c r="DJ18" s="3">
        <f t="shared" si="3"/>
        <v>1</v>
      </c>
      <c r="DK18" s="3">
        <f t="shared" si="3"/>
        <v>2</v>
      </c>
      <c r="DL18" s="3">
        <f t="shared" si="3"/>
        <v>1</v>
      </c>
      <c r="DM18" s="3">
        <f t="shared" si="3"/>
        <v>1</v>
      </c>
      <c r="DN18" s="3">
        <f t="shared" si="3"/>
        <v>2</v>
      </c>
      <c r="DO18" s="3">
        <f t="shared" si="3"/>
        <v>1</v>
      </c>
      <c r="DP18" s="3">
        <f t="shared" si="3"/>
        <v>1</v>
      </c>
      <c r="DQ18" s="3">
        <f t="shared" si="3"/>
        <v>2</v>
      </c>
      <c r="DR18" s="3">
        <f t="shared" si="3"/>
        <v>1</v>
      </c>
      <c r="DS18" s="3">
        <f t="shared" si="3"/>
        <v>1</v>
      </c>
      <c r="DT18" s="3">
        <f t="shared" si="3"/>
        <v>2</v>
      </c>
      <c r="DU18" s="3">
        <f t="shared" si="3"/>
        <v>1</v>
      </c>
      <c r="DV18" s="3">
        <f t="shared" si="3"/>
        <v>1</v>
      </c>
      <c r="DW18" s="3">
        <f t="shared" si="3"/>
        <v>2</v>
      </c>
      <c r="DX18" s="3">
        <f t="shared" si="3"/>
        <v>1</v>
      </c>
      <c r="DY18" s="3">
        <f t="shared" si="3"/>
        <v>1</v>
      </c>
      <c r="DZ18" s="3">
        <f t="shared" si="3"/>
        <v>2</v>
      </c>
      <c r="EA18" s="3">
        <f t="shared" ref="EA18:FF18" si="4">SUM(EA14:EA17)</f>
        <v>1</v>
      </c>
      <c r="EB18" s="3">
        <f t="shared" si="4"/>
        <v>1</v>
      </c>
      <c r="EC18" s="3">
        <f t="shared" si="4"/>
        <v>2</v>
      </c>
      <c r="ED18" s="3">
        <f t="shared" si="4"/>
        <v>1</v>
      </c>
      <c r="EE18" s="3">
        <f t="shared" si="4"/>
        <v>1</v>
      </c>
      <c r="EF18" s="3">
        <f t="shared" si="4"/>
        <v>2</v>
      </c>
      <c r="EG18" s="3">
        <f t="shared" si="4"/>
        <v>1</v>
      </c>
      <c r="EH18" s="3">
        <f t="shared" si="4"/>
        <v>1</v>
      </c>
      <c r="EI18" s="3">
        <f t="shared" si="4"/>
        <v>2</v>
      </c>
      <c r="EJ18" s="3">
        <f t="shared" si="4"/>
        <v>1</v>
      </c>
      <c r="EK18" s="3">
        <f t="shared" si="4"/>
        <v>1</v>
      </c>
      <c r="EL18" s="3">
        <f t="shared" si="4"/>
        <v>2</v>
      </c>
      <c r="EM18" s="3">
        <f t="shared" si="4"/>
        <v>1</v>
      </c>
      <c r="EN18" s="3">
        <f t="shared" si="4"/>
        <v>1</v>
      </c>
      <c r="EO18" s="3">
        <f t="shared" si="4"/>
        <v>2</v>
      </c>
      <c r="EP18" s="3">
        <f t="shared" si="4"/>
        <v>1</v>
      </c>
      <c r="EQ18" s="3">
        <f t="shared" si="4"/>
        <v>1</v>
      </c>
      <c r="ER18" s="3">
        <f t="shared" si="4"/>
        <v>2</v>
      </c>
      <c r="ES18" s="3">
        <f t="shared" si="4"/>
        <v>1</v>
      </c>
      <c r="ET18" s="3">
        <f t="shared" si="4"/>
        <v>1</v>
      </c>
      <c r="EU18" s="3">
        <f t="shared" si="4"/>
        <v>2</v>
      </c>
      <c r="EV18" s="3">
        <f t="shared" si="4"/>
        <v>1</v>
      </c>
      <c r="EW18" s="3">
        <f t="shared" si="4"/>
        <v>1</v>
      </c>
      <c r="EX18" s="3">
        <f t="shared" si="4"/>
        <v>2</v>
      </c>
      <c r="EY18" s="3">
        <f t="shared" si="4"/>
        <v>1</v>
      </c>
      <c r="EZ18" s="3">
        <f t="shared" si="4"/>
        <v>1</v>
      </c>
      <c r="FA18" s="3">
        <f t="shared" si="4"/>
        <v>2</v>
      </c>
      <c r="FB18" s="3">
        <f t="shared" si="4"/>
        <v>1</v>
      </c>
      <c r="FC18" s="3">
        <f t="shared" si="4"/>
        <v>1</v>
      </c>
      <c r="FD18" s="3">
        <f t="shared" si="4"/>
        <v>2</v>
      </c>
      <c r="FE18" s="3">
        <f t="shared" si="4"/>
        <v>1</v>
      </c>
      <c r="FF18" s="3">
        <f t="shared" si="4"/>
        <v>1</v>
      </c>
      <c r="FG18" s="3">
        <f t="shared" ref="FG18:FK18" si="5">SUM(FG14:FG17)</f>
        <v>2</v>
      </c>
      <c r="FH18" s="3">
        <f t="shared" si="5"/>
        <v>1</v>
      </c>
      <c r="FI18" s="3">
        <f t="shared" si="5"/>
        <v>1</v>
      </c>
      <c r="FJ18" s="3">
        <f t="shared" si="5"/>
        <v>2</v>
      </c>
      <c r="FK18" s="3">
        <f t="shared" si="5"/>
        <v>1</v>
      </c>
    </row>
    <row r="19" spans="1:254" ht="39" customHeight="1" x14ac:dyDescent="0.25">
      <c r="A19" s="84" t="s">
        <v>639</v>
      </c>
      <c r="B19" s="85"/>
      <c r="C19" s="10">
        <f>C18/4%</f>
        <v>25</v>
      </c>
      <c r="D19" s="10">
        <f t="shared" ref="D19:BO19" si="6">D18/4%</f>
        <v>50</v>
      </c>
      <c r="E19" s="10">
        <f t="shared" si="6"/>
        <v>25</v>
      </c>
      <c r="F19" s="10">
        <f t="shared" si="6"/>
        <v>25</v>
      </c>
      <c r="G19" s="10">
        <f t="shared" si="6"/>
        <v>50</v>
      </c>
      <c r="H19" s="10">
        <f t="shared" si="6"/>
        <v>25</v>
      </c>
      <c r="I19" s="10">
        <f t="shared" si="6"/>
        <v>25</v>
      </c>
      <c r="J19" s="10">
        <f t="shared" si="6"/>
        <v>50</v>
      </c>
      <c r="K19" s="10">
        <f t="shared" si="6"/>
        <v>25</v>
      </c>
      <c r="L19" s="10">
        <f t="shared" si="6"/>
        <v>25</v>
      </c>
      <c r="M19" s="10">
        <f t="shared" si="6"/>
        <v>50</v>
      </c>
      <c r="N19" s="10">
        <f t="shared" si="6"/>
        <v>25</v>
      </c>
      <c r="O19" s="10">
        <f t="shared" si="6"/>
        <v>25</v>
      </c>
      <c r="P19" s="10">
        <f t="shared" si="6"/>
        <v>50</v>
      </c>
      <c r="Q19" s="10">
        <f t="shared" si="6"/>
        <v>25</v>
      </c>
      <c r="R19" s="10">
        <f t="shared" si="6"/>
        <v>25</v>
      </c>
      <c r="S19" s="10">
        <f t="shared" si="6"/>
        <v>50</v>
      </c>
      <c r="T19" s="10">
        <f t="shared" si="6"/>
        <v>25</v>
      </c>
      <c r="U19" s="10">
        <f t="shared" si="6"/>
        <v>25</v>
      </c>
      <c r="V19" s="10">
        <f t="shared" si="6"/>
        <v>50</v>
      </c>
      <c r="W19" s="10">
        <f t="shared" si="6"/>
        <v>25</v>
      </c>
      <c r="X19" s="10">
        <f t="shared" si="6"/>
        <v>25</v>
      </c>
      <c r="Y19" s="10">
        <f t="shared" si="6"/>
        <v>50</v>
      </c>
      <c r="Z19" s="10">
        <f t="shared" si="6"/>
        <v>25</v>
      </c>
      <c r="AA19" s="10">
        <f t="shared" si="6"/>
        <v>25</v>
      </c>
      <c r="AB19" s="10">
        <f t="shared" si="6"/>
        <v>50</v>
      </c>
      <c r="AC19" s="10">
        <f t="shared" si="6"/>
        <v>25</v>
      </c>
      <c r="AD19" s="10">
        <f t="shared" si="6"/>
        <v>25</v>
      </c>
      <c r="AE19" s="10">
        <f t="shared" si="6"/>
        <v>50</v>
      </c>
      <c r="AF19" s="10">
        <f t="shared" si="6"/>
        <v>25</v>
      </c>
      <c r="AG19" s="10">
        <f t="shared" si="6"/>
        <v>25</v>
      </c>
      <c r="AH19" s="10">
        <f t="shared" si="6"/>
        <v>50</v>
      </c>
      <c r="AI19" s="10">
        <f t="shared" si="6"/>
        <v>25</v>
      </c>
      <c r="AJ19" s="10">
        <f t="shared" si="6"/>
        <v>25</v>
      </c>
      <c r="AK19" s="10">
        <f t="shared" si="6"/>
        <v>50</v>
      </c>
      <c r="AL19" s="10">
        <f t="shared" si="6"/>
        <v>25</v>
      </c>
      <c r="AM19" s="10">
        <f t="shared" si="6"/>
        <v>25</v>
      </c>
      <c r="AN19" s="10">
        <f t="shared" si="6"/>
        <v>50</v>
      </c>
      <c r="AO19" s="10">
        <f t="shared" si="6"/>
        <v>25</v>
      </c>
      <c r="AP19" s="10">
        <f t="shared" si="6"/>
        <v>25</v>
      </c>
      <c r="AQ19" s="10">
        <f t="shared" si="6"/>
        <v>50</v>
      </c>
      <c r="AR19" s="10">
        <f t="shared" si="6"/>
        <v>25</v>
      </c>
      <c r="AS19" s="10">
        <f t="shared" si="6"/>
        <v>25</v>
      </c>
      <c r="AT19" s="10">
        <f t="shared" si="6"/>
        <v>50</v>
      </c>
      <c r="AU19" s="10">
        <f t="shared" si="6"/>
        <v>25</v>
      </c>
      <c r="AV19" s="10">
        <f t="shared" si="6"/>
        <v>25</v>
      </c>
      <c r="AW19" s="10">
        <f t="shared" si="6"/>
        <v>50</v>
      </c>
      <c r="AX19" s="10">
        <f t="shared" si="6"/>
        <v>25</v>
      </c>
      <c r="AY19" s="10">
        <f t="shared" si="6"/>
        <v>25</v>
      </c>
      <c r="AZ19" s="10">
        <f t="shared" si="6"/>
        <v>50</v>
      </c>
      <c r="BA19" s="10">
        <f t="shared" si="6"/>
        <v>25</v>
      </c>
      <c r="BB19" s="10">
        <f t="shared" si="6"/>
        <v>25</v>
      </c>
      <c r="BC19" s="10">
        <f t="shared" si="6"/>
        <v>50</v>
      </c>
      <c r="BD19" s="10">
        <f t="shared" si="6"/>
        <v>25</v>
      </c>
      <c r="BE19" s="10">
        <f t="shared" si="6"/>
        <v>25</v>
      </c>
      <c r="BF19" s="10">
        <f t="shared" si="6"/>
        <v>50</v>
      </c>
      <c r="BG19" s="10">
        <f t="shared" si="6"/>
        <v>25</v>
      </c>
      <c r="BH19" s="10">
        <f t="shared" si="6"/>
        <v>25</v>
      </c>
      <c r="BI19" s="10">
        <f t="shared" si="6"/>
        <v>50</v>
      </c>
      <c r="BJ19" s="10">
        <f t="shared" si="6"/>
        <v>25</v>
      </c>
      <c r="BK19" s="10">
        <f t="shared" si="6"/>
        <v>0</v>
      </c>
      <c r="BL19" s="10">
        <f t="shared" si="6"/>
        <v>75</v>
      </c>
      <c r="BM19" s="10">
        <f t="shared" si="6"/>
        <v>25</v>
      </c>
      <c r="BN19" s="10">
        <f t="shared" si="6"/>
        <v>0</v>
      </c>
      <c r="BO19" s="10">
        <f t="shared" si="6"/>
        <v>75</v>
      </c>
      <c r="BP19" s="10">
        <f t="shared" ref="BP19:EA19" si="7">BP18/4%</f>
        <v>25</v>
      </c>
      <c r="BQ19" s="10">
        <f t="shared" si="7"/>
        <v>0</v>
      </c>
      <c r="BR19" s="10">
        <f t="shared" si="7"/>
        <v>75</v>
      </c>
      <c r="BS19" s="10">
        <f t="shared" si="7"/>
        <v>25</v>
      </c>
      <c r="BT19" s="10">
        <f t="shared" si="7"/>
        <v>0</v>
      </c>
      <c r="BU19" s="10">
        <f t="shared" si="7"/>
        <v>75</v>
      </c>
      <c r="BV19" s="10">
        <f t="shared" si="7"/>
        <v>25</v>
      </c>
      <c r="BW19" s="10">
        <f t="shared" si="7"/>
        <v>0</v>
      </c>
      <c r="BX19" s="10">
        <f t="shared" si="7"/>
        <v>75</v>
      </c>
      <c r="BY19" s="10">
        <f t="shared" si="7"/>
        <v>25</v>
      </c>
      <c r="BZ19" s="10">
        <f t="shared" si="7"/>
        <v>25</v>
      </c>
      <c r="CA19" s="10">
        <f t="shared" si="7"/>
        <v>50</v>
      </c>
      <c r="CB19" s="10">
        <f t="shared" si="7"/>
        <v>25</v>
      </c>
      <c r="CC19" s="10">
        <f t="shared" si="7"/>
        <v>25</v>
      </c>
      <c r="CD19" s="10">
        <f t="shared" si="7"/>
        <v>50</v>
      </c>
      <c r="CE19" s="10">
        <f t="shared" si="7"/>
        <v>25</v>
      </c>
      <c r="CF19" s="10">
        <f t="shared" si="7"/>
        <v>25</v>
      </c>
      <c r="CG19" s="10">
        <f t="shared" si="7"/>
        <v>50</v>
      </c>
      <c r="CH19" s="10">
        <f t="shared" si="7"/>
        <v>25</v>
      </c>
      <c r="CI19" s="10">
        <f t="shared" si="7"/>
        <v>25</v>
      </c>
      <c r="CJ19" s="10">
        <f t="shared" si="7"/>
        <v>50</v>
      </c>
      <c r="CK19" s="10">
        <f t="shared" si="7"/>
        <v>25</v>
      </c>
      <c r="CL19" s="10">
        <f t="shared" si="7"/>
        <v>25</v>
      </c>
      <c r="CM19" s="10">
        <f t="shared" si="7"/>
        <v>50</v>
      </c>
      <c r="CN19" s="10">
        <f t="shared" si="7"/>
        <v>25</v>
      </c>
      <c r="CO19" s="10">
        <f t="shared" si="7"/>
        <v>25</v>
      </c>
      <c r="CP19" s="10">
        <f t="shared" si="7"/>
        <v>50</v>
      </c>
      <c r="CQ19" s="10">
        <f t="shared" si="7"/>
        <v>25</v>
      </c>
      <c r="CR19" s="10">
        <f t="shared" si="7"/>
        <v>25</v>
      </c>
      <c r="CS19" s="10">
        <f t="shared" si="7"/>
        <v>50</v>
      </c>
      <c r="CT19" s="10">
        <f t="shared" si="7"/>
        <v>25</v>
      </c>
      <c r="CU19" s="10">
        <f t="shared" si="7"/>
        <v>25</v>
      </c>
      <c r="CV19" s="10">
        <f t="shared" si="7"/>
        <v>50</v>
      </c>
      <c r="CW19" s="10">
        <f t="shared" si="7"/>
        <v>25</v>
      </c>
      <c r="CX19" s="10">
        <f t="shared" si="7"/>
        <v>25</v>
      </c>
      <c r="CY19" s="10">
        <f t="shared" si="7"/>
        <v>50</v>
      </c>
      <c r="CZ19" s="10">
        <f t="shared" si="7"/>
        <v>25</v>
      </c>
      <c r="DA19" s="10">
        <f t="shared" si="7"/>
        <v>25</v>
      </c>
      <c r="DB19" s="10">
        <f t="shared" si="7"/>
        <v>50</v>
      </c>
      <c r="DC19" s="10">
        <f t="shared" si="7"/>
        <v>25</v>
      </c>
      <c r="DD19" s="10">
        <f t="shared" si="7"/>
        <v>25</v>
      </c>
      <c r="DE19" s="10">
        <f t="shared" si="7"/>
        <v>50</v>
      </c>
      <c r="DF19" s="10">
        <f t="shared" si="7"/>
        <v>25</v>
      </c>
      <c r="DG19" s="10">
        <f t="shared" si="7"/>
        <v>25</v>
      </c>
      <c r="DH19" s="10">
        <f t="shared" si="7"/>
        <v>50</v>
      </c>
      <c r="DI19" s="10">
        <f t="shared" si="7"/>
        <v>25</v>
      </c>
      <c r="DJ19" s="10">
        <f t="shared" si="7"/>
        <v>25</v>
      </c>
      <c r="DK19" s="10">
        <f t="shared" si="7"/>
        <v>50</v>
      </c>
      <c r="DL19" s="10">
        <f t="shared" si="7"/>
        <v>25</v>
      </c>
      <c r="DM19" s="10">
        <f t="shared" si="7"/>
        <v>25</v>
      </c>
      <c r="DN19" s="10">
        <f t="shared" si="7"/>
        <v>50</v>
      </c>
      <c r="DO19" s="10">
        <f t="shared" si="7"/>
        <v>25</v>
      </c>
      <c r="DP19" s="10">
        <f t="shared" si="7"/>
        <v>25</v>
      </c>
      <c r="DQ19" s="10">
        <f t="shared" si="7"/>
        <v>50</v>
      </c>
      <c r="DR19" s="10">
        <f t="shared" si="7"/>
        <v>25</v>
      </c>
      <c r="DS19" s="10">
        <f t="shared" si="7"/>
        <v>25</v>
      </c>
      <c r="DT19" s="10">
        <f t="shared" si="7"/>
        <v>50</v>
      </c>
      <c r="DU19" s="10">
        <f t="shared" si="7"/>
        <v>25</v>
      </c>
      <c r="DV19" s="10">
        <f t="shared" si="7"/>
        <v>25</v>
      </c>
      <c r="DW19" s="10">
        <f t="shared" si="7"/>
        <v>50</v>
      </c>
      <c r="DX19" s="10">
        <f t="shared" si="7"/>
        <v>25</v>
      </c>
      <c r="DY19" s="10">
        <f t="shared" si="7"/>
        <v>25</v>
      </c>
      <c r="DZ19" s="10">
        <f t="shared" si="7"/>
        <v>50</v>
      </c>
      <c r="EA19" s="10">
        <f t="shared" si="7"/>
        <v>25</v>
      </c>
      <c r="EB19" s="10">
        <f t="shared" ref="EB19:FK19" si="8">EB18/4%</f>
        <v>25</v>
      </c>
      <c r="EC19" s="10">
        <f t="shared" si="8"/>
        <v>50</v>
      </c>
      <c r="ED19" s="10">
        <f t="shared" si="8"/>
        <v>25</v>
      </c>
      <c r="EE19" s="10">
        <f t="shared" si="8"/>
        <v>25</v>
      </c>
      <c r="EF19" s="10">
        <f t="shared" si="8"/>
        <v>50</v>
      </c>
      <c r="EG19" s="10">
        <f t="shared" si="8"/>
        <v>25</v>
      </c>
      <c r="EH19" s="10">
        <f t="shared" si="8"/>
        <v>25</v>
      </c>
      <c r="EI19" s="10">
        <f t="shared" si="8"/>
        <v>50</v>
      </c>
      <c r="EJ19" s="10">
        <f t="shared" si="8"/>
        <v>25</v>
      </c>
      <c r="EK19" s="10">
        <f t="shared" si="8"/>
        <v>25</v>
      </c>
      <c r="EL19" s="10">
        <f t="shared" si="8"/>
        <v>50</v>
      </c>
      <c r="EM19" s="10">
        <f t="shared" si="8"/>
        <v>25</v>
      </c>
      <c r="EN19" s="10">
        <f t="shared" si="8"/>
        <v>25</v>
      </c>
      <c r="EO19" s="10">
        <f t="shared" si="8"/>
        <v>50</v>
      </c>
      <c r="EP19" s="10">
        <f t="shared" si="8"/>
        <v>25</v>
      </c>
      <c r="EQ19" s="10">
        <f t="shared" si="8"/>
        <v>25</v>
      </c>
      <c r="ER19" s="10">
        <f t="shared" si="8"/>
        <v>50</v>
      </c>
      <c r="ES19" s="10">
        <f t="shared" si="8"/>
        <v>25</v>
      </c>
      <c r="ET19" s="10">
        <f t="shared" si="8"/>
        <v>25</v>
      </c>
      <c r="EU19" s="10">
        <f t="shared" si="8"/>
        <v>50</v>
      </c>
      <c r="EV19" s="10">
        <f t="shared" si="8"/>
        <v>25</v>
      </c>
      <c r="EW19" s="10">
        <f t="shared" si="8"/>
        <v>25</v>
      </c>
      <c r="EX19" s="10">
        <f t="shared" si="8"/>
        <v>50</v>
      </c>
      <c r="EY19" s="10">
        <f t="shared" si="8"/>
        <v>25</v>
      </c>
      <c r="EZ19" s="10">
        <f t="shared" si="8"/>
        <v>25</v>
      </c>
      <c r="FA19" s="10">
        <f t="shared" si="8"/>
        <v>50</v>
      </c>
      <c r="FB19" s="10">
        <f t="shared" si="8"/>
        <v>25</v>
      </c>
      <c r="FC19" s="10">
        <f t="shared" si="8"/>
        <v>25</v>
      </c>
      <c r="FD19" s="10">
        <f t="shared" si="8"/>
        <v>50</v>
      </c>
      <c r="FE19" s="10">
        <f t="shared" si="8"/>
        <v>25</v>
      </c>
      <c r="FF19" s="10">
        <f t="shared" si="8"/>
        <v>25</v>
      </c>
      <c r="FG19" s="10">
        <f t="shared" si="8"/>
        <v>50</v>
      </c>
      <c r="FH19" s="10">
        <f t="shared" si="8"/>
        <v>25</v>
      </c>
      <c r="FI19" s="10">
        <f t="shared" si="8"/>
        <v>25</v>
      </c>
      <c r="FJ19" s="10">
        <f t="shared" si="8"/>
        <v>50</v>
      </c>
      <c r="FK19" s="10">
        <f t="shared" si="8"/>
        <v>25</v>
      </c>
    </row>
    <row r="21" spans="1:254" x14ac:dyDescent="0.25">
      <c r="B21" s="67" t="s">
        <v>615</v>
      </c>
      <c r="C21" s="68"/>
      <c r="D21" s="68"/>
      <c r="E21" s="69"/>
      <c r="F21" s="23"/>
      <c r="G21" s="23"/>
      <c r="H21" s="23"/>
      <c r="I21" s="23"/>
    </row>
    <row r="22" spans="1:254" x14ac:dyDescent="0.25">
      <c r="B22" s="4" t="s">
        <v>616</v>
      </c>
      <c r="C22" s="43" t="s">
        <v>629</v>
      </c>
      <c r="D22" s="42">
        <f>E22/100*4</f>
        <v>1</v>
      </c>
      <c r="E22" s="42">
        <f>(C19+F19+I19+L19+O19)/5</f>
        <v>25</v>
      </c>
    </row>
    <row r="23" spans="1:254" x14ac:dyDescent="0.25">
      <c r="B23" s="4" t="s">
        <v>617</v>
      </c>
      <c r="C23" s="34" t="s">
        <v>629</v>
      </c>
      <c r="D23" s="35">
        <f>E23/100*4</f>
        <v>2</v>
      </c>
      <c r="E23" s="35">
        <f>(D19+G19+J19+M19+P19)/5</f>
        <v>50</v>
      </c>
    </row>
    <row r="24" spans="1:254" x14ac:dyDescent="0.25">
      <c r="B24" s="4" t="s">
        <v>618</v>
      </c>
      <c r="C24" s="34" t="s">
        <v>629</v>
      </c>
      <c r="D24" s="35">
        <f>E24/100*4</f>
        <v>1</v>
      </c>
      <c r="E24" s="35">
        <f>(E19+H19+K19+N19+Q19)/5</f>
        <v>25</v>
      </c>
    </row>
    <row r="25" spans="1:254" x14ac:dyDescent="0.25">
      <c r="B25" s="4"/>
      <c r="C25" s="40"/>
      <c r="D25" s="38">
        <f>SUM(D22:D24)</f>
        <v>4</v>
      </c>
      <c r="E25" s="38">
        <f>SUM(E22:E24)</f>
        <v>100</v>
      </c>
    </row>
    <row r="26" spans="1:254" ht="15" customHeight="1" x14ac:dyDescent="0.25">
      <c r="B26" s="4"/>
      <c r="C26" s="34"/>
      <c r="D26" s="91" t="s">
        <v>56</v>
      </c>
      <c r="E26" s="92"/>
      <c r="F26" s="93" t="s">
        <v>3</v>
      </c>
      <c r="G26" s="94"/>
      <c r="H26" s="95" t="s">
        <v>328</v>
      </c>
      <c r="I26" s="96"/>
    </row>
    <row r="27" spans="1:254" x14ac:dyDescent="0.25">
      <c r="B27" s="4" t="s">
        <v>616</v>
      </c>
      <c r="C27" s="34" t="s">
        <v>630</v>
      </c>
      <c r="D27" s="3">
        <f>E27/100*4</f>
        <v>1</v>
      </c>
      <c r="E27" s="35">
        <f>(R19+U19+X19+AA19+AD19)/5</f>
        <v>25</v>
      </c>
      <c r="F27" s="3">
        <f>G27/100*4</f>
        <v>1</v>
      </c>
      <c r="G27" s="35">
        <f>(AG19+AJ19+AM19+AP19+AS19)/5</f>
        <v>25</v>
      </c>
      <c r="H27" s="3">
        <f>I27/100*4</f>
        <v>1</v>
      </c>
      <c r="I27" s="35">
        <f>(AV19+AY19+BB19+BE19+BH19)/5</f>
        <v>25</v>
      </c>
    </row>
    <row r="28" spans="1:254" x14ac:dyDescent="0.25">
      <c r="B28" s="4" t="s">
        <v>617</v>
      </c>
      <c r="C28" s="34" t="s">
        <v>630</v>
      </c>
      <c r="D28" s="35">
        <f>E28/100*4</f>
        <v>2</v>
      </c>
      <c r="E28" s="35">
        <f>(S19+V19+Y19+AB19+AE19)/5</f>
        <v>50</v>
      </c>
      <c r="F28" s="3">
        <f>G28/100*4</f>
        <v>2</v>
      </c>
      <c r="G28" s="35">
        <f>(AH19+AK19+AN19+AQ19+AT19)/5</f>
        <v>50</v>
      </c>
      <c r="H28" s="3">
        <f>I28/100*4</f>
        <v>2</v>
      </c>
      <c r="I28" s="35">
        <f>(AW19+AZ19+BC19+BF19+BI19)/5</f>
        <v>50</v>
      </c>
    </row>
    <row r="29" spans="1:254" x14ac:dyDescent="0.25">
      <c r="B29" s="4" t="s">
        <v>618</v>
      </c>
      <c r="C29" s="34" t="s">
        <v>630</v>
      </c>
      <c r="D29" s="35">
        <f>E29/100*4</f>
        <v>1</v>
      </c>
      <c r="E29" s="35">
        <f>(T19+W19+Z19+AC19+AF19)/5</f>
        <v>25</v>
      </c>
      <c r="F29" s="3">
        <f>G29/100*4</f>
        <v>1</v>
      </c>
      <c r="G29" s="35">
        <f>(AI19+AL19+AO19+AR19+AU19)/5</f>
        <v>25</v>
      </c>
      <c r="H29" s="3">
        <f>I29/100*4</f>
        <v>1</v>
      </c>
      <c r="I29" s="35">
        <f>(AX19+BA19+BD19+BG19+BJ19)/5</f>
        <v>25</v>
      </c>
    </row>
    <row r="30" spans="1:254" x14ac:dyDescent="0.25">
      <c r="B30" s="4"/>
      <c r="C30" s="34"/>
      <c r="D30" s="33">
        <f t="shared" ref="D30:I30" si="9">SUM(D27:D29)</f>
        <v>4</v>
      </c>
      <c r="E30" s="33">
        <f t="shared" si="9"/>
        <v>100</v>
      </c>
      <c r="F30" s="32">
        <f t="shared" si="9"/>
        <v>4</v>
      </c>
      <c r="G30" s="33">
        <f t="shared" si="9"/>
        <v>100</v>
      </c>
      <c r="H30" s="32">
        <f t="shared" si="9"/>
        <v>4</v>
      </c>
      <c r="I30" s="33">
        <f t="shared" si="9"/>
        <v>100</v>
      </c>
    </row>
    <row r="31" spans="1:254" x14ac:dyDescent="0.25">
      <c r="B31" s="4" t="s">
        <v>616</v>
      </c>
      <c r="C31" s="34" t="s">
        <v>631</v>
      </c>
      <c r="D31" s="3">
        <f>E31/100*4</f>
        <v>0</v>
      </c>
      <c r="E31" s="35">
        <f>(BK19+BN19+BQ19+BT19+BW19)/5</f>
        <v>0</v>
      </c>
      <c r="I31" s="21"/>
    </row>
    <row r="32" spans="1:254" x14ac:dyDescent="0.25">
      <c r="B32" s="4" t="s">
        <v>617</v>
      </c>
      <c r="C32" s="34" t="s">
        <v>631</v>
      </c>
      <c r="D32" s="3">
        <f>E32/100*4</f>
        <v>3</v>
      </c>
      <c r="E32" s="35">
        <f>(BL19+BO19+BR19+BU19+BX19)/5</f>
        <v>75</v>
      </c>
    </row>
    <row r="33" spans="2:13" x14ac:dyDescent="0.25">
      <c r="B33" s="4" t="s">
        <v>618</v>
      </c>
      <c r="C33" s="34" t="s">
        <v>631</v>
      </c>
      <c r="D33" s="3">
        <f>E33/100*4</f>
        <v>1</v>
      </c>
      <c r="E33" s="35">
        <f>(BM19+BP19+BS19+BV19+BY19)/5</f>
        <v>25</v>
      </c>
    </row>
    <row r="34" spans="2:13" x14ac:dyDescent="0.25">
      <c r="B34" s="4"/>
      <c r="C34" s="40"/>
      <c r="D34" s="37">
        <f>SUM(D31:D33)</f>
        <v>4</v>
      </c>
      <c r="E34" s="37">
        <f>SUM(E31:E33)</f>
        <v>100</v>
      </c>
      <c r="F34" s="39"/>
    </row>
    <row r="35" spans="2:13" x14ac:dyDescent="0.25">
      <c r="B35" s="4"/>
      <c r="C35" s="34"/>
      <c r="D35" s="91" t="s">
        <v>157</v>
      </c>
      <c r="E35" s="92"/>
      <c r="F35" s="91" t="s">
        <v>115</v>
      </c>
      <c r="G35" s="92"/>
      <c r="H35" s="95" t="s">
        <v>172</v>
      </c>
      <c r="I35" s="96"/>
      <c r="J35" s="90" t="s">
        <v>184</v>
      </c>
      <c r="K35" s="90"/>
      <c r="L35" s="90" t="s">
        <v>116</v>
      </c>
      <c r="M35" s="90"/>
    </row>
    <row r="36" spans="2:13" x14ac:dyDescent="0.25">
      <c r="B36" s="4" t="s">
        <v>616</v>
      </c>
      <c r="C36" s="34" t="s">
        <v>632</v>
      </c>
      <c r="D36" s="3">
        <f>E36/100*4</f>
        <v>1</v>
      </c>
      <c r="E36" s="35">
        <f>(BZ19+CC19+CF19+CI19+CL19)/5</f>
        <v>25</v>
      </c>
      <c r="F36" s="3">
        <f>G36/100*4</f>
        <v>1</v>
      </c>
      <c r="G36" s="35">
        <f>(CO19+CR19+CU19+CX19+DA19)/5</f>
        <v>25</v>
      </c>
      <c r="H36" s="3">
        <f>I36/100*4</f>
        <v>1</v>
      </c>
      <c r="I36" s="35">
        <f>(DD19+DG19+DJ19+DM19+DP19)/5</f>
        <v>25</v>
      </c>
      <c r="J36" s="3">
        <f>K36/100*4</f>
        <v>1</v>
      </c>
      <c r="K36" s="35">
        <f>(DS19+DV19+DY19+EB19+EE19)/5</f>
        <v>25</v>
      </c>
      <c r="L36" s="3">
        <f>M36/100*4</f>
        <v>1</v>
      </c>
      <c r="M36" s="35">
        <f>(EH19+EK19+EN19+EQ19+ET19)/5</f>
        <v>25</v>
      </c>
    </row>
    <row r="37" spans="2:13" x14ac:dyDescent="0.25">
      <c r="B37" s="4" t="s">
        <v>617</v>
      </c>
      <c r="C37" s="34" t="s">
        <v>632</v>
      </c>
      <c r="D37" s="3">
        <f>E37/100*4</f>
        <v>2</v>
      </c>
      <c r="E37" s="35">
        <f>(CA19+CD19+CG19+CJ19+CM19)/5</f>
        <v>50</v>
      </c>
      <c r="F37" s="3">
        <f>G37/100*4</f>
        <v>2</v>
      </c>
      <c r="G37" s="35">
        <f>(CP19+CS19+CV19+CY19+DB19)/5</f>
        <v>50</v>
      </c>
      <c r="H37" s="3">
        <f>I37/100*4</f>
        <v>2</v>
      </c>
      <c r="I37" s="35">
        <f>(DE19+DH19+DK19+DN19+DQ19)/5</f>
        <v>50</v>
      </c>
      <c r="J37" s="3">
        <f>K37/100*4</f>
        <v>2</v>
      </c>
      <c r="K37" s="35">
        <f>(DT19+DW19+DZ19+EC19+EF19)/5</f>
        <v>50</v>
      </c>
      <c r="L37" s="3">
        <f>M37/100*4</f>
        <v>2</v>
      </c>
      <c r="M37" s="35">
        <f>(EI19+EL19+EO19+ER19+EU19)/5</f>
        <v>50</v>
      </c>
    </row>
    <row r="38" spans="2:13" x14ac:dyDescent="0.25">
      <c r="B38" s="4" t="s">
        <v>618</v>
      </c>
      <c r="C38" s="34" t="s">
        <v>632</v>
      </c>
      <c r="D38" s="3">
        <f>E38/100*4</f>
        <v>1</v>
      </c>
      <c r="E38" s="35">
        <f>(CB19+CE19+CH19+CK19+CN19)/5</f>
        <v>25</v>
      </c>
      <c r="F38" s="3">
        <f>G38/100*4</f>
        <v>1</v>
      </c>
      <c r="G38" s="35">
        <f>(CQ19+CT19+CW19+CZ19+DC19)/5</f>
        <v>25</v>
      </c>
      <c r="H38" s="3">
        <f>I38/100*4</f>
        <v>1</v>
      </c>
      <c r="I38" s="35">
        <f>(DF19+DI19+DL19+DO19+DR19)/5</f>
        <v>25</v>
      </c>
      <c r="J38" s="3">
        <f>K38/100*4</f>
        <v>1</v>
      </c>
      <c r="K38" s="35">
        <f>(DU19+DX19+EA19+ED19+EG19)/5</f>
        <v>25</v>
      </c>
      <c r="L38" s="3">
        <f>M38/100*4</f>
        <v>1</v>
      </c>
      <c r="M38" s="35">
        <f>(EJ19+EM19+EP19+ES19+EV19)/5</f>
        <v>25</v>
      </c>
    </row>
    <row r="39" spans="2:13" x14ac:dyDescent="0.25">
      <c r="B39" s="4"/>
      <c r="C39" s="34"/>
      <c r="D39" s="32">
        <f t="shared" ref="D39:M39" si="10">SUM(D36:D38)</f>
        <v>4</v>
      </c>
      <c r="E39" s="32">
        <f t="shared" si="10"/>
        <v>100</v>
      </c>
      <c r="F39" s="32">
        <f t="shared" si="10"/>
        <v>4</v>
      </c>
      <c r="G39" s="33">
        <f t="shared" si="10"/>
        <v>100</v>
      </c>
      <c r="H39" s="32">
        <f t="shared" si="10"/>
        <v>4</v>
      </c>
      <c r="I39" s="33">
        <f t="shared" si="10"/>
        <v>100</v>
      </c>
      <c r="J39" s="32">
        <f t="shared" si="10"/>
        <v>4</v>
      </c>
      <c r="K39" s="33">
        <f t="shared" si="10"/>
        <v>100</v>
      </c>
      <c r="L39" s="32">
        <f t="shared" si="10"/>
        <v>4</v>
      </c>
      <c r="M39" s="33">
        <f t="shared" si="10"/>
        <v>100</v>
      </c>
    </row>
    <row r="40" spans="2:13" x14ac:dyDescent="0.25">
      <c r="B40" s="4" t="s">
        <v>616</v>
      </c>
      <c r="C40" s="34" t="s">
        <v>633</v>
      </c>
      <c r="D40" s="3">
        <f>E40/100*4</f>
        <v>1</v>
      </c>
      <c r="E40" s="35">
        <f>(EW19+EZ19+FC19+FF19+FI19)/5</f>
        <v>25</v>
      </c>
    </row>
    <row r="41" spans="2:13" x14ac:dyDescent="0.25">
      <c r="B41" s="4" t="s">
        <v>617</v>
      </c>
      <c r="C41" s="34" t="s">
        <v>633</v>
      </c>
      <c r="D41" s="3">
        <f>E41/100*4</f>
        <v>2</v>
      </c>
      <c r="E41" s="35">
        <f>(EX19+FA19+FD19+FG19+FJ19)/5</f>
        <v>50</v>
      </c>
    </row>
    <row r="42" spans="2:13" x14ac:dyDescent="0.25">
      <c r="B42" s="4" t="s">
        <v>618</v>
      </c>
      <c r="C42" s="34" t="s">
        <v>633</v>
      </c>
      <c r="D42" s="3">
        <f>E42/100*4</f>
        <v>1</v>
      </c>
      <c r="E42" s="35">
        <f>(EY19+FB19+FE19+FH19+FK19)/5</f>
        <v>25</v>
      </c>
    </row>
    <row r="43" spans="2:13" x14ac:dyDescent="0.25">
      <c r="B43" s="4"/>
      <c r="C43" s="34"/>
      <c r="D43" s="32">
        <f>SUM(D40:D42)</f>
        <v>4</v>
      </c>
      <c r="E43" s="32">
        <f>SUM(E40:E42)</f>
        <v>100</v>
      </c>
    </row>
  </sheetData>
  <mergeCells count="141">
    <mergeCell ref="FI2:FJ2"/>
    <mergeCell ref="D26:E26"/>
    <mergeCell ref="F26:G26"/>
    <mergeCell ref="H26:I26"/>
    <mergeCell ref="D35:E35"/>
    <mergeCell ref="F35:G35"/>
    <mergeCell ref="H35:I35"/>
    <mergeCell ref="B21:E21"/>
    <mergeCell ref="J35:K35"/>
    <mergeCell ref="L35:M3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8:B18"/>
    <mergeCell ref="A19:B1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45"/>
  <sheetViews>
    <sheetView workbookViewId="0">
      <selection activeCell="A2" sqref="A2:T2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89" t="s">
        <v>1019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47"/>
      <c r="V2" s="47"/>
      <c r="W2" s="47"/>
      <c r="X2" s="47"/>
      <c r="Y2" s="47"/>
      <c r="Z2" s="47"/>
      <c r="AA2" s="47"/>
      <c r="AB2" s="47"/>
      <c r="AC2" s="47"/>
      <c r="AD2" s="7"/>
      <c r="AE2" s="7"/>
      <c r="AF2" s="7"/>
      <c r="AG2" s="7"/>
      <c r="AH2" s="7"/>
      <c r="AI2" s="7"/>
      <c r="AJ2" s="7"/>
      <c r="AK2" s="7"/>
      <c r="GQ2" s="74" t="s">
        <v>978</v>
      </c>
      <c r="GR2" s="74"/>
      <c r="II2" s="74" t="s">
        <v>983</v>
      </c>
      <c r="IJ2" s="74"/>
    </row>
    <row r="3" spans="1:254" ht="15.75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7"/>
      <c r="AE3" s="7"/>
      <c r="AF3" s="7"/>
      <c r="AG3" s="7"/>
      <c r="AH3" s="7"/>
      <c r="AI3" s="7"/>
      <c r="AJ3" s="7"/>
      <c r="AK3" s="7"/>
      <c r="II3" s="52"/>
      <c r="IJ3" s="52"/>
    </row>
    <row r="4" spans="1:254" ht="15.75" x14ac:dyDescent="0.25">
      <c r="A4" s="8"/>
      <c r="B4" s="7"/>
      <c r="C4" s="108" t="s">
        <v>985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 t="s">
        <v>2</v>
      </c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9" t="s">
        <v>87</v>
      </c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 t="s">
        <v>114</v>
      </c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 t="s">
        <v>984</v>
      </c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</row>
    <row r="5" spans="1:254" ht="13.5" customHeight="1" x14ac:dyDescent="0.25">
      <c r="A5" s="135" t="s">
        <v>0</v>
      </c>
      <c r="B5" s="135" t="s">
        <v>1</v>
      </c>
      <c r="C5" s="138" t="s">
        <v>1004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10" t="s">
        <v>981</v>
      </c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7"/>
      <c r="AM5" s="110" t="s">
        <v>3</v>
      </c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4"/>
      <c r="BE5" s="110" t="s">
        <v>328</v>
      </c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4"/>
      <c r="BW5" s="110" t="s">
        <v>329</v>
      </c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4"/>
      <c r="CO5" s="110" t="s">
        <v>157</v>
      </c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4"/>
      <c r="DG5" s="120" t="s">
        <v>115</v>
      </c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117" t="s">
        <v>172</v>
      </c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9"/>
      <c r="EQ5" s="117" t="s">
        <v>172</v>
      </c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9"/>
      <c r="FI5" s="117" t="s">
        <v>116</v>
      </c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9"/>
      <c r="GA5" s="97" t="s">
        <v>1016</v>
      </c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9"/>
      <c r="HB5" s="56"/>
      <c r="HC5" s="56"/>
      <c r="HD5" s="56"/>
      <c r="HE5" s="56"/>
      <c r="HF5" s="56"/>
      <c r="HG5" s="56"/>
      <c r="HH5" s="56"/>
      <c r="HI5" s="56"/>
      <c r="HJ5" s="43"/>
      <c r="HK5" s="54"/>
    </row>
    <row r="6" spans="1:254" ht="15.75" hidden="1" customHeight="1" x14ac:dyDescent="0.25">
      <c r="A6" s="136"/>
      <c r="B6" s="136"/>
      <c r="C6" s="141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54"/>
      <c r="HC6" s="54"/>
      <c r="HD6" s="54"/>
      <c r="HE6" s="54"/>
      <c r="HF6" s="54"/>
      <c r="HG6" s="54"/>
      <c r="HH6" s="54"/>
      <c r="HI6" s="54"/>
      <c r="HJ6" s="55"/>
    </row>
    <row r="7" spans="1:254" ht="15.75" hidden="1" customHeight="1" x14ac:dyDescent="0.25">
      <c r="A7" s="136"/>
      <c r="B7" s="136"/>
      <c r="C7" s="141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54"/>
      <c r="HC7" s="54"/>
      <c r="HD7" s="54"/>
      <c r="HE7" s="54"/>
      <c r="HF7" s="54"/>
      <c r="HG7" s="54"/>
      <c r="HH7" s="54"/>
      <c r="HI7" s="54"/>
      <c r="HJ7" s="55"/>
    </row>
    <row r="8" spans="1:254" ht="15.75" hidden="1" customHeight="1" x14ac:dyDescent="0.25">
      <c r="A8" s="136"/>
      <c r="B8" s="136"/>
      <c r="C8" s="141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54"/>
      <c r="HC8" s="54"/>
      <c r="HD8" s="54"/>
      <c r="HE8" s="54"/>
      <c r="HF8" s="54"/>
      <c r="HG8" s="54"/>
      <c r="HH8" s="54"/>
      <c r="HI8" s="54"/>
      <c r="HJ8" s="55"/>
    </row>
    <row r="9" spans="1:254" ht="15.75" hidden="1" customHeight="1" x14ac:dyDescent="0.25">
      <c r="A9" s="136"/>
      <c r="B9" s="136"/>
      <c r="C9" s="141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54"/>
      <c r="HC9" s="54"/>
      <c r="HD9" s="54"/>
      <c r="HE9" s="54"/>
      <c r="HF9" s="54"/>
      <c r="HG9" s="54"/>
      <c r="HH9" s="54"/>
      <c r="HI9" s="54"/>
      <c r="HJ9" s="55"/>
    </row>
    <row r="10" spans="1:254" ht="15.75" hidden="1" customHeight="1" x14ac:dyDescent="0.25">
      <c r="A10" s="136"/>
      <c r="B10" s="136"/>
      <c r="C10" s="144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56"/>
      <c r="HC10" s="56"/>
      <c r="HD10" s="56"/>
      <c r="HE10" s="56"/>
      <c r="HF10" s="56"/>
      <c r="HG10" s="56"/>
      <c r="HH10" s="56"/>
      <c r="HI10" s="56"/>
      <c r="HJ10" s="43"/>
    </row>
    <row r="11" spans="1:254" ht="15.75" x14ac:dyDescent="0.25">
      <c r="A11" s="136"/>
      <c r="B11" s="136"/>
      <c r="C11" s="105" t="s">
        <v>432</v>
      </c>
      <c r="D11" s="106"/>
      <c r="E11" s="107"/>
      <c r="F11" s="105" t="s">
        <v>433</v>
      </c>
      <c r="G11" s="106"/>
      <c r="H11" s="107"/>
      <c r="I11" s="105" t="s">
        <v>489</v>
      </c>
      <c r="J11" s="106"/>
      <c r="K11" s="107"/>
      <c r="L11" s="105" t="s">
        <v>434</v>
      </c>
      <c r="M11" s="106"/>
      <c r="N11" s="107"/>
      <c r="O11" s="105" t="s">
        <v>435</v>
      </c>
      <c r="P11" s="106"/>
      <c r="Q11" s="107"/>
      <c r="R11" s="105" t="s">
        <v>436</v>
      </c>
      <c r="S11" s="106"/>
      <c r="T11" s="107"/>
      <c r="U11" s="105" t="s">
        <v>437</v>
      </c>
      <c r="V11" s="106"/>
      <c r="W11" s="107"/>
      <c r="X11" s="105" t="s">
        <v>438</v>
      </c>
      <c r="Y11" s="106"/>
      <c r="Z11" s="107"/>
      <c r="AA11" s="105" t="s">
        <v>490</v>
      </c>
      <c r="AB11" s="106"/>
      <c r="AC11" s="107"/>
      <c r="AD11" s="105" t="s">
        <v>439</v>
      </c>
      <c r="AE11" s="106"/>
      <c r="AF11" s="107"/>
      <c r="AG11" s="105" t="s">
        <v>440</v>
      </c>
      <c r="AH11" s="106"/>
      <c r="AI11" s="107"/>
      <c r="AJ11" s="105" t="s">
        <v>441</v>
      </c>
      <c r="AK11" s="106"/>
      <c r="AL11" s="107"/>
      <c r="AM11" s="114" t="s">
        <v>442</v>
      </c>
      <c r="AN11" s="115"/>
      <c r="AO11" s="116"/>
      <c r="AP11" s="105" t="s">
        <v>443</v>
      </c>
      <c r="AQ11" s="106"/>
      <c r="AR11" s="107"/>
      <c r="AS11" s="105" t="s">
        <v>444</v>
      </c>
      <c r="AT11" s="106"/>
      <c r="AU11" s="107"/>
      <c r="AV11" s="105" t="s">
        <v>445</v>
      </c>
      <c r="AW11" s="106"/>
      <c r="AX11" s="107"/>
      <c r="AY11" s="105" t="s">
        <v>446</v>
      </c>
      <c r="AZ11" s="106"/>
      <c r="BA11" s="107"/>
      <c r="BB11" s="105" t="s">
        <v>447</v>
      </c>
      <c r="BC11" s="106"/>
      <c r="BD11" s="107"/>
      <c r="BE11" s="114" t="s">
        <v>491</v>
      </c>
      <c r="BF11" s="115"/>
      <c r="BG11" s="116"/>
      <c r="BH11" s="114" t="s">
        <v>448</v>
      </c>
      <c r="BI11" s="115"/>
      <c r="BJ11" s="116"/>
      <c r="BK11" s="105" t="s">
        <v>449</v>
      </c>
      <c r="BL11" s="106"/>
      <c r="BM11" s="107"/>
      <c r="BN11" s="105" t="s">
        <v>450</v>
      </c>
      <c r="BO11" s="106"/>
      <c r="BP11" s="107"/>
      <c r="BQ11" s="114" t="s">
        <v>451</v>
      </c>
      <c r="BR11" s="115"/>
      <c r="BS11" s="116"/>
      <c r="BT11" s="105" t="s">
        <v>452</v>
      </c>
      <c r="BU11" s="106"/>
      <c r="BV11" s="107"/>
      <c r="BW11" s="114" t="s">
        <v>453</v>
      </c>
      <c r="BX11" s="115"/>
      <c r="BY11" s="116"/>
      <c r="BZ11" s="114" t="s">
        <v>454</v>
      </c>
      <c r="CA11" s="115"/>
      <c r="CB11" s="116"/>
      <c r="CC11" s="114" t="s">
        <v>492</v>
      </c>
      <c r="CD11" s="115"/>
      <c r="CE11" s="116"/>
      <c r="CF11" s="114" t="s">
        <v>455</v>
      </c>
      <c r="CG11" s="115"/>
      <c r="CH11" s="116"/>
      <c r="CI11" s="114" t="s">
        <v>456</v>
      </c>
      <c r="CJ11" s="115"/>
      <c r="CK11" s="116"/>
      <c r="CL11" s="114" t="s">
        <v>457</v>
      </c>
      <c r="CM11" s="115"/>
      <c r="CN11" s="116"/>
      <c r="CO11" s="111" t="s">
        <v>458</v>
      </c>
      <c r="CP11" s="112"/>
      <c r="CQ11" s="113"/>
      <c r="CR11" s="111" t="s">
        <v>459</v>
      </c>
      <c r="CS11" s="112"/>
      <c r="CT11" s="113"/>
      <c r="CU11" s="111" t="s">
        <v>493</v>
      </c>
      <c r="CV11" s="112"/>
      <c r="CW11" s="113"/>
      <c r="CX11" s="111" t="s">
        <v>460</v>
      </c>
      <c r="CY11" s="112"/>
      <c r="CZ11" s="113"/>
      <c r="DA11" s="111" t="s">
        <v>461</v>
      </c>
      <c r="DB11" s="112"/>
      <c r="DC11" s="113"/>
      <c r="DD11" s="111" t="s">
        <v>462</v>
      </c>
      <c r="DE11" s="112"/>
      <c r="DF11" s="113"/>
      <c r="DG11" s="111" t="s">
        <v>463</v>
      </c>
      <c r="DH11" s="112"/>
      <c r="DI11" s="113"/>
      <c r="DJ11" s="111" t="s">
        <v>464</v>
      </c>
      <c r="DK11" s="112"/>
      <c r="DL11" s="113"/>
      <c r="DM11" s="111" t="s">
        <v>465</v>
      </c>
      <c r="DN11" s="112"/>
      <c r="DO11" s="113"/>
      <c r="DP11" s="111" t="s">
        <v>466</v>
      </c>
      <c r="DQ11" s="112"/>
      <c r="DR11" s="113"/>
      <c r="DS11" s="111" t="s">
        <v>467</v>
      </c>
      <c r="DT11" s="112"/>
      <c r="DU11" s="113"/>
      <c r="DV11" s="111" t="s">
        <v>468</v>
      </c>
      <c r="DW11" s="112"/>
      <c r="DX11" s="113"/>
      <c r="DY11" s="111" t="s">
        <v>494</v>
      </c>
      <c r="DZ11" s="112"/>
      <c r="EA11" s="113"/>
      <c r="EB11" s="111" t="s">
        <v>469</v>
      </c>
      <c r="EC11" s="112"/>
      <c r="ED11" s="113"/>
      <c r="EE11" s="111" t="s">
        <v>470</v>
      </c>
      <c r="EF11" s="112"/>
      <c r="EG11" s="113"/>
      <c r="EH11" s="111" t="s">
        <v>471</v>
      </c>
      <c r="EI11" s="112"/>
      <c r="EJ11" s="113"/>
      <c r="EK11" s="111" t="s">
        <v>472</v>
      </c>
      <c r="EL11" s="112"/>
      <c r="EM11" s="113"/>
      <c r="EN11" s="111" t="s">
        <v>473</v>
      </c>
      <c r="EO11" s="112"/>
      <c r="EP11" s="113"/>
      <c r="EQ11" s="111" t="s">
        <v>474</v>
      </c>
      <c r="ER11" s="112"/>
      <c r="ES11" s="113"/>
      <c r="ET11" s="111" t="s">
        <v>475</v>
      </c>
      <c r="EU11" s="112"/>
      <c r="EV11" s="113"/>
      <c r="EW11" s="111" t="s">
        <v>476</v>
      </c>
      <c r="EX11" s="112"/>
      <c r="EY11" s="113"/>
      <c r="EZ11" s="111" t="s">
        <v>477</v>
      </c>
      <c r="FA11" s="112"/>
      <c r="FB11" s="113"/>
      <c r="FC11" s="111" t="s">
        <v>495</v>
      </c>
      <c r="FD11" s="112"/>
      <c r="FE11" s="113"/>
      <c r="FF11" s="111" t="s">
        <v>478</v>
      </c>
      <c r="FG11" s="112"/>
      <c r="FH11" s="113"/>
      <c r="FI11" s="111" t="s">
        <v>479</v>
      </c>
      <c r="FJ11" s="112"/>
      <c r="FK11" s="113"/>
      <c r="FL11" s="111" t="s">
        <v>480</v>
      </c>
      <c r="FM11" s="112"/>
      <c r="FN11" s="113"/>
      <c r="FO11" s="111" t="s">
        <v>481</v>
      </c>
      <c r="FP11" s="112"/>
      <c r="FQ11" s="113"/>
      <c r="FR11" s="111" t="s">
        <v>482</v>
      </c>
      <c r="FS11" s="112"/>
      <c r="FT11" s="113"/>
      <c r="FU11" s="111" t="s">
        <v>483</v>
      </c>
      <c r="FV11" s="112"/>
      <c r="FW11" s="113"/>
      <c r="FX11" s="111" t="s">
        <v>496</v>
      </c>
      <c r="FY11" s="112"/>
      <c r="FZ11" s="113"/>
      <c r="GA11" s="111" t="s">
        <v>484</v>
      </c>
      <c r="GB11" s="112"/>
      <c r="GC11" s="113"/>
      <c r="GD11" s="111" t="s">
        <v>485</v>
      </c>
      <c r="GE11" s="112"/>
      <c r="GF11" s="113"/>
      <c r="GG11" s="111" t="s">
        <v>497</v>
      </c>
      <c r="GH11" s="112"/>
      <c r="GI11" s="113"/>
      <c r="GJ11" s="111" t="s">
        <v>486</v>
      </c>
      <c r="GK11" s="112"/>
      <c r="GL11" s="113"/>
      <c r="GM11" s="111" t="s">
        <v>487</v>
      </c>
      <c r="GN11" s="112"/>
      <c r="GO11" s="113"/>
      <c r="GP11" s="111" t="s">
        <v>488</v>
      </c>
      <c r="GQ11" s="112"/>
      <c r="GR11" s="113"/>
      <c r="GS11" s="54"/>
      <c r="GT11" s="54"/>
      <c r="GU11" s="54"/>
      <c r="GV11" s="54"/>
      <c r="GW11" s="54"/>
      <c r="GX11" s="54"/>
      <c r="GY11" s="54"/>
      <c r="GZ11" s="48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</row>
    <row r="12" spans="1:254" ht="85.5" customHeight="1" x14ac:dyDescent="0.25">
      <c r="A12" s="136"/>
      <c r="B12" s="136"/>
      <c r="C12" s="128" t="s">
        <v>851</v>
      </c>
      <c r="D12" s="129"/>
      <c r="E12" s="130"/>
      <c r="F12" s="128" t="s">
        <v>854</v>
      </c>
      <c r="G12" s="129"/>
      <c r="H12" s="130"/>
      <c r="I12" s="128" t="s">
        <v>857</v>
      </c>
      <c r="J12" s="129"/>
      <c r="K12" s="130"/>
      <c r="L12" s="128" t="s">
        <v>525</v>
      </c>
      <c r="M12" s="129"/>
      <c r="N12" s="130"/>
      <c r="O12" s="128" t="s">
        <v>860</v>
      </c>
      <c r="P12" s="129"/>
      <c r="Q12" s="130"/>
      <c r="R12" s="128" t="s">
        <v>863</v>
      </c>
      <c r="S12" s="129"/>
      <c r="T12" s="130"/>
      <c r="U12" s="128" t="s">
        <v>867</v>
      </c>
      <c r="V12" s="129"/>
      <c r="W12" s="130"/>
      <c r="X12" s="128" t="s">
        <v>526</v>
      </c>
      <c r="Y12" s="129"/>
      <c r="Z12" s="130"/>
      <c r="AA12" s="128" t="s">
        <v>527</v>
      </c>
      <c r="AB12" s="129"/>
      <c r="AC12" s="130"/>
      <c r="AD12" s="128" t="s">
        <v>528</v>
      </c>
      <c r="AE12" s="129"/>
      <c r="AF12" s="130"/>
      <c r="AG12" s="128" t="s">
        <v>872</v>
      </c>
      <c r="AH12" s="129"/>
      <c r="AI12" s="130"/>
      <c r="AJ12" s="128" t="s">
        <v>529</v>
      </c>
      <c r="AK12" s="129"/>
      <c r="AL12" s="130"/>
      <c r="AM12" s="128" t="s">
        <v>530</v>
      </c>
      <c r="AN12" s="129"/>
      <c r="AO12" s="130"/>
      <c r="AP12" s="128" t="s">
        <v>531</v>
      </c>
      <c r="AQ12" s="129"/>
      <c r="AR12" s="130"/>
      <c r="AS12" s="128" t="s">
        <v>875</v>
      </c>
      <c r="AT12" s="129"/>
      <c r="AU12" s="130"/>
      <c r="AV12" s="128" t="s">
        <v>971</v>
      </c>
      <c r="AW12" s="129"/>
      <c r="AX12" s="130"/>
      <c r="AY12" s="128" t="s">
        <v>532</v>
      </c>
      <c r="AZ12" s="129"/>
      <c r="BA12" s="130"/>
      <c r="BB12" s="128" t="s">
        <v>519</v>
      </c>
      <c r="BC12" s="129"/>
      <c r="BD12" s="130"/>
      <c r="BE12" s="128" t="s">
        <v>533</v>
      </c>
      <c r="BF12" s="129"/>
      <c r="BG12" s="130"/>
      <c r="BH12" s="128" t="s">
        <v>881</v>
      </c>
      <c r="BI12" s="129"/>
      <c r="BJ12" s="130"/>
      <c r="BK12" s="128" t="s">
        <v>534</v>
      </c>
      <c r="BL12" s="129"/>
      <c r="BM12" s="130"/>
      <c r="BN12" s="128" t="s">
        <v>535</v>
      </c>
      <c r="BO12" s="129"/>
      <c r="BP12" s="130"/>
      <c r="BQ12" s="128" t="s">
        <v>536</v>
      </c>
      <c r="BR12" s="129"/>
      <c r="BS12" s="130"/>
      <c r="BT12" s="128" t="s">
        <v>537</v>
      </c>
      <c r="BU12" s="129"/>
      <c r="BV12" s="130"/>
      <c r="BW12" s="128" t="s">
        <v>888</v>
      </c>
      <c r="BX12" s="129"/>
      <c r="BY12" s="130"/>
      <c r="BZ12" s="128" t="s">
        <v>544</v>
      </c>
      <c r="CA12" s="129"/>
      <c r="CB12" s="130"/>
      <c r="CC12" s="128" t="s">
        <v>892</v>
      </c>
      <c r="CD12" s="129"/>
      <c r="CE12" s="130"/>
      <c r="CF12" s="128" t="s">
        <v>545</v>
      </c>
      <c r="CG12" s="129"/>
      <c r="CH12" s="130"/>
      <c r="CI12" s="128" t="s">
        <v>546</v>
      </c>
      <c r="CJ12" s="129"/>
      <c r="CK12" s="130"/>
      <c r="CL12" s="128" t="s">
        <v>547</v>
      </c>
      <c r="CM12" s="129"/>
      <c r="CN12" s="130"/>
      <c r="CO12" s="125" t="s">
        <v>588</v>
      </c>
      <c r="CP12" s="126"/>
      <c r="CQ12" s="127"/>
      <c r="CR12" s="125" t="s">
        <v>585</v>
      </c>
      <c r="CS12" s="126"/>
      <c r="CT12" s="127"/>
      <c r="CU12" s="125" t="s">
        <v>589</v>
      </c>
      <c r="CV12" s="126"/>
      <c r="CW12" s="127"/>
      <c r="CX12" s="125" t="s">
        <v>586</v>
      </c>
      <c r="CY12" s="126"/>
      <c r="CZ12" s="127"/>
      <c r="DA12" s="125" t="s">
        <v>587</v>
      </c>
      <c r="DB12" s="126"/>
      <c r="DC12" s="127"/>
      <c r="DD12" s="125" t="s">
        <v>904</v>
      </c>
      <c r="DE12" s="126"/>
      <c r="DF12" s="127"/>
      <c r="DG12" s="125" t="s">
        <v>907</v>
      </c>
      <c r="DH12" s="126"/>
      <c r="DI12" s="127"/>
      <c r="DJ12" s="125" t="s">
        <v>590</v>
      </c>
      <c r="DK12" s="126"/>
      <c r="DL12" s="127"/>
      <c r="DM12" s="125" t="s">
        <v>911</v>
      </c>
      <c r="DN12" s="126"/>
      <c r="DO12" s="127"/>
      <c r="DP12" s="125" t="s">
        <v>591</v>
      </c>
      <c r="DQ12" s="126"/>
      <c r="DR12" s="127"/>
      <c r="DS12" s="125" t="s">
        <v>592</v>
      </c>
      <c r="DT12" s="126"/>
      <c r="DU12" s="127"/>
      <c r="DV12" s="125" t="s">
        <v>919</v>
      </c>
      <c r="DW12" s="126"/>
      <c r="DX12" s="127"/>
      <c r="DY12" s="125" t="s">
        <v>593</v>
      </c>
      <c r="DZ12" s="126"/>
      <c r="EA12" s="127"/>
      <c r="EB12" s="125" t="s">
        <v>594</v>
      </c>
      <c r="EC12" s="126"/>
      <c r="ED12" s="127"/>
      <c r="EE12" s="125" t="s">
        <v>595</v>
      </c>
      <c r="EF12" s="126"/>
      <c r="EG12" s="127"/>
      <c r="EH12" s="125" t="s">
        <v>596</v>
      </c>
      <c r="EI12" s="126"/>
      <c r="EJ12" s="127"/>
      <c r="EK12" s="131" t="s">
        <v>597</v>
      </c>
      <c r="EL12" s="132"/>
      <c r="EM12" s="133"/>
      <c r="EN12" s="125" t="s">
        <v>930</v>
      </c>
      <c r="EO12" s="126"/>
      <c r="EP12" s="127"/>
      <c r="EQ12" s="125" t="s">
        <v>598</v>
      </c>
      <c r="ER12" s="126"/>
      <c r="ES12" s="127"/>
      <c r="ET12" s="125" t="s">
        <v>599</v>
      </c>
      <c r="EU12" s="126"/>
      <c r="EV12" s="127"/>
      <c r="EW12" s="125" t="s">
        <v>936</v>
      </c>
      <c r="EX12" s="126"/>
      <c r="EY12" s="127"/>
      <c r="EZ12" s="125" t="s">
        <v>601</v>
      </c>
      <c r="FA12" s="126"/>
      <c r="FB12" s="127"/>
      <c r="FC12" s="125" t="s">
        <v>602</v>
      </c>
      <c r="FD12" s="126"/>
      <c r="FE12" s="127"/>
      <c r="FF12" s="125" t="s">
        <v>600</v>
      </c>
      <c r="FG12" s="126"/>
      <c r="FH12" s="127"/>
      <c r="FI12" s="125" t="s">
        <v>941</v>
      </c>
      <c r="FJ12" s="126"/>
      <c r="FK12" s="127"/>
      <c r="FL12" s="125" t="s">
        <v>603</v>
      </c>
      <c r="FM12" s="126"/>
      <c r="FN12" s="127"/>
      <c r="FO12" s="125" t="s">
        <v>945</v>
      </c>
      <c r="FP12" s="126"/>
      <c r="FQ12" s="127"/>
      <c r="FR12" s="125" t="s">
        <v>604</v>
      </c>
      <c r="FS12" s="126"/>
      <c r="FT12" s="127"/>
      <c r="FU12" s="131" t="s">
        <v>974</v>
      </c>
      <c r="FV12" s="132"/>
      <c r="FW12" s="133"/>
      <c r="FX12" s="125" t="s">
        <v>975</v>
      </c>
      <c r="FY12" s="126"/>
      <c r="FZ12" s="127"/>
      <c r="GA12" s="125" t="s">
        <v>608</v>
      </c>
      <c r="GB12" s="126"/>
      <c r="GC12" s="127"/>
      <c r="GD12" s="125" t="s">
        <v>951</v>
      </c>
      <c r="GE12" s="126"/>
      <c r="GF12" s="127"/>
      <c r="GG12" s="125" t="s">
        <v>609</v>
      </c>
      <c r="GH12" s="126"/>
      <c r="GI12" s="127"/>
      <c r="GJ12" s="125" t="s">
        <v>957</v>
      </c>
      <c r="GK12" s="126"/>
      <c r="GL12" s="127"/>
      <c r="GM12" s="125" t="s">
        <v>961</v>
      </c>
      <c r="GN12" s="126"/>
      <c r="GO12" s="127"/>
      <c r="GP12" s="125" t="s">
        <v>976</v>
      </c>
      <c r="GQ12" s="126"/>
      <c r="GR12" s="127"/>
      <c r="GS12" s="39"/>
      <c r="GT12" s="54"/>
      <c r="GV12" s="54"/>
      <c r="GY12" s="54"/>
      <c r="GZ12" s="54"/>
      <c r="HA12" s="54"/>
      <c r="HB12" s="54"/>
      <c r="HC12" s="54"/>
      <c r="HD12" s="54"/>
      <c r="HH12" s="54"/>
      <c r="HI12" s="54"/>
      <c r="HJ12" s="54"/>
    </row>
    <row r="13" spans="1:254" ht="100.5" customHeight="1" x14ac:dyDescent="0.25">
      <c r="A13" s="137"/>
      <c r="B13" s="137"/>
      <c r="C13" s="49" t="s">
        <v>852</v>
      </c>
      <c r="D13" s="49" t="s">
        <v>853</v>
      </c>
      <c r="E13" s="49" t="s">
        <v>32</v>
      </c>
      <c r="F13" s="49" t="s">
        <v>498</v>
      </c>
      <c r="G13" s="49" t="s">
        <v>855</v>
      </c>
      <c r="H13" s="49" t="s">
        <v>856</v>
      </c>
      <c r="I13" s="49" t="s">
        <v>330</v>
      </c>
      <c r="J13" s="49" t="s">
        <v>858</v>
      </c>
      <c r="K13" s="49" t="s">
        <v>859</v>
      </c>
      <c r="L13" s="49" t="s">
        <v>499</v>
      </c>
      <c r="M13" s="49" t="s">
        <v>500</v>
      </c>
      <c r="N13" s="49" t="s">
        <v>501</v>
      </c>
      <c r="O13" s="49" t="s">
        <v>861</v>
      </c>
      <c r="P13" s="49" t="s">
        <v>861</v>
      </c>
      <c r="Q13" s="49" t="s">
        <v>862</v>
      </c>
      <c r="R13" s="49" t="s">
        <v>864</v>
      </c>
      <c r="S13" s="49" t="s">
        <v>865</v>
      </c>
      <c r="T13" s="49" t="s">
        <v>866</v>
      </c>
      <c r="U13" s="49" t="s">
        <v>868</v>
      </c>
      <c r="V13" s="49" t="s">
        <v>869</v>
      </c>
      <c r="W13" s="49" t="s">
        <v>870</v>
      </c>
      <c r="X13" s="49" t="s">
        <v>196</v>
      </c>
      <c r="Y13" s="49" t="s">
        <v>208</v>
      </c>
      <c r="Z13" s="49" t="s">
        <v>209</v>
      </c>
      <c r="AA13" s="49" t="s">
        <v>502</v>
      </c>
      <c r="AB13" s="49" t="s">
        <v>503</v>
      </c>
      <c r="AC13" s="49" t="s">
        <v>504</v>
      </c>
      <c r="AD13" s="49" t="s">
        <v>505</v>
      </c>
      <c r="AE13" s="49" t="s">
        <v>506</v>
      </c>
      <c r="AF13" s="49" t="s">
        <v>871</v>
      </c>
      <c r="AG13" s="49" t="s">
        <v>507</v>
      </c>
      <c r="AH13" s="49" t="s">
        <v>508</v>
      </c>
      <c r="AI13" s="49" t="s">
        <v>873</v>
      </c>
      <c r="AJ13" s="49" t="s">
        <v>213</v>
      </c>
      <c r="AK13" s="49" t="s">
        <v>874</v>
      </c>
      <c r="AL13" s="49" t="s">
        <v>509</v>
      </c>
      <c r="AM13" s="49" t="s">
        <v>510</v>
      </c>
      <c r="AN13" s="49" t="s">
        <v>511</v>
      </c>
      <c r="AO13" s="49" t="s">
        <v>512</v>
      </c>
      <c r="AP13" s="49" t="s">
        <v>241</v>
      </c>
      <c r="AQ13" s="49" t="s">
        <v>684</v>
      </c>
      <c r="AR13" s="49" t="s">
        <v>242</v>
      </c>
      <c r="AS13" s="49" t="s">
        <v>876</v>
      </c>
      <c r="AT13" s="49" t="s">
        <v>877</v>
      </c>
      <c r="AU13" s="49" t="s">
        <v>86</v>
      </c>
      <c r="AV13" s="49" t="s">
        <v>515</v>
      </c>
      <c r="AW13" s="49" t="s">
        <v>516</v>
      </c>
      <c r="AX13" s="49" t="s">
        <v>517</v>
      </c>
      <c r="AY13" s="49" t="s">
        <v>518</v>
      </c>
      <c r="AZ13" s="49" t="s">
        <v>878</v>
      </c>
      <c r="BA13" s="49" t="s">
        <v>191</v>
      </c>
      <c r="BB13" s="49" t="s">
        <v>879</v>
      </c>
      <c r="BC13" s="49" t="s">
        <v>520</v>
      </c>
      <c r="BD13" s="49" t="s">
        <v>880</v>
      </c>
      <c r="BE13" s="49" t="s">
        <v>83</v>
      </c>
      <c r="BF13" s="49" t="s">
        <v>521</v>
      </c>
      <c r="BG13" s="49" t="s">
        <v>203</v>
      </c>
      <c r="BH13" s="49" t="s">
        <v>882</v>
      </c>
      <c r="BI13" s="49" t="s">
        <v>883</v>
      </c>
      <c r="BJ13" s="49" t="s">
        <v>884</v>
      </c>
      <c r="BK13" s="49" t="s">
        <v>351</v>
      </c>
      <c r="BL13" s="49" t="s">
        <v>513</v>
      </c>
      <c r="BM13" s="49" t="s">
        <v>514</v>
      </c>
      <c r="BN13" s="49" t="s">
        <v>346</v>
      </c>
      <c r="BO13" s="49" t="s">
        <v>67</v>
      </c>
      <c r="BP13" s="49" t="s">
        <v>885</v>
      </c>
      <c r="BQ13" s="49" t="s">
        <v>68</v>
      </c>
      <c r="BR13" s="49" t="s">
        <v>886</v>
      </c>
      <c r="BS13" s="49" t="s">
        <v>887</v>
      </c>
      <c r="BT13" s="49" t="s">
        <v>522</v>
      </c>
      <c r="BU13" s="49" t="s">
        <v>523</v>
      </c>
      <c r="BV13" s="50" t="s">
        <v>524</v>
      </c>
      <c r="BW13" s="51" t="s">
        <v>889</v>
      </c>
      <c r="BX13" s="49" t="s">
        <v>890</v>
      </c>
      <c r="BY13" s="49" t="s">
        <v>891</v>
      </c>
      <c r="BZ13" s="49" t="s">
        <v>217</v>
      </c>
      <c r="CA13" s="49" t="s">
        <v>218</v>
      </c>
      <c r="CB13" s="49" t="s">
        <v>538</v>
      </c>
      <c r="CC13" s="49" t="s">
        <v>893</v>
      </c>
      <c r="CD13" s="49" t="s">
        <v>894</v>
      </c>
      <c r="CE13" s="49" t="s">
        <v>895</v>
      </c>
      <c r="CF13" s="49" t="s">
        <v>896</v>
      </c>
      <c r="CG13" s="49" t="s">
        <v>897</v>
      </c>
      <c r="CH13" s="49" t="s">
        <v>898</v>
      </c>
      <c r="CI13" s="49" t="s">
        <v>539</v>
      </c>
      <c r="CJ13" s="49" t="s">
        <v>540</v>
      </c>
      <c r="CK13" s="49" t="s">
        <v>541</v>
      </c>
      <c r="CL13" s="49" t="s">
        <v>542</v>
      </c>
      <c r="CM13" s="49" t="s">
        <v>543</v>
      </c>
      <c r="CN13" s="50" t="s">
        <v>899</v>
      </c>
      <c r="CO13" s="49" t="s">
        <v>900</v>
      </c>
      <c r="CP13" s="49" t="s">
        <v>901</v>
      </c>
      <c r="CQ13" s="49" t="s">
        <v>902</v>
      </c>
      <c r="CR13" s="49" t="s">
        <v>230</v>
      </c>
      <c r="CS13" s="49" t="s">
        <v>903</v>
      </c>
      <c r="CT13" s="49" t="s">
        <v>231</v>
      </c>
      <c r="CU13" s="49" t="s">
        <v>554</v>
      </c>
      <c r="CV13" s="49" t="s">
        <v>555</v>
      </c>
      <c r="CW13" s="49" t="s">
        <v>556</v>
      </c>
      <c r="CX13" s="49" t="s">
        <v>548</v>
      </c>
      <c r="CY13" s="49" t="s">
        <v>549</v>
      </c>
      <c r="CZ13" s="49" t="s">
        <v>550</v>
      </c>
      <c r="DA13" s="49" t="s">
        <v>551</v>
      </c>
      <c r="DB13" s="49" t="s">
        <v>552</v>
      </c>
      <c r="DC13" s="49" t="s">
        <v>553</v>
      </c>
      <c r="DD13" s="49" t="s">
        <v>557</v>
      </c>
      <c r="DE13" s="49" t="s">
        <v>905</v>
      </c>
      <c r="DF13" s="49" t="s">
        <v>906</v>
      </c>
      <c r="DG13" s="49" t="s">
        <v>561</v>
      </c>
      <c r="DH13" s="49" t="s">
        <v>562</v>
      </c>
      <c r="DI13" s="49" t="s">
        <v>908</v>
      </c>
      <c r="DJ13" s="49" t="s">
        <v>909</v>
      </c>
      <c r="DK13" s="49" t="s">
        <v>558</v>
      </c>
      <c r="DL13" s="49" t="s">
        <v>910</v>
      </c>
      <c r="DM13" s="49" t="s">
        <v>559</v>
      </c>
      <c r="DN13" s="49" t="s">
        <v>912</v>
      </c>
      <c r="DO13" s="49" t="s">
        <v>913</v>
      </c>
      <c r="DP13" s="49" t="s">
        <v>560</v>
      </c>
      <c r="DQ13" s="49" t="s">
        <v>914</v>
      </c>
      <c r="DR13" s="49" t="s">
        <v>915</v>
      </c>
      <c r="DS13" s="49" t="s">
        <v>916</v>
      </c>
      <c r="DT13" s="49" t="s">
        <v>917</v>
      </c>
      <c r="DU13" s="49" t="s">
        <v>918</v>
      </c>
      <c r="DV13" s="49" t="s">
        <v>920</v>
      </c>
      <c r="DW13" s="49" t="s">
        <v>921</v>
      </c>
      <c r="DX13" s="49" t="s">
        <v>972</v>
      </c>
      <c r="DY13" s="49" t="s">
        <v>922</v>
      </c>
      <c r="DZ13" s="49" t="s">
        <v>973</v>
      </c>
      <c r="EA13" s="49" t="s">
        <v>923</v>
      </c>
      <c r="EB13" s="49" t="s">
        <v>563</v>
      </c>
      <c r="EC13" s="49" t="s">
        <v>564</v>
      </c>
      <c r="ED13" s="49" t="s">
        <v>924</v>
      </c>
      <c r="EE13" s="49" t="s">
        <v>401</v>
      </c>
      <c r="EF13" s="49" t="s">
        <v>565</v>
      </c>
      <c r="EG13" s="49" t="s">
        <v>925</v>
      </c>
      <c r="EH13" s="49" t="s">
        <v>566</v>
      </c>
      <c r="EI13" s="49" t="s">
        <v>567</v>
      </c>
      <c r="EJ13" s="49" t="s">
        <v>926</v>
      </c>
      <c r="EK13" s="49" t="s">
        <v>927</v>
      </c>
      <c r="EL13" s="49" t="s">
        <v>928</v>
      </c>
      <c r="EM13" s="49" t="s">
        <v>929</v>
      </c>
      <c r="EN13" s="49" t="s">
        <v>568</v>
      </c>
      <c r="EO13" s="49" t="s">
        <v>569</v>
      </c>
      <c r="EP13" s="49" t="s">
        <v>931</v>
      </c>
      <c r="EQ13" s="49" t="s">
        <v>570</v>
      </c>
      <c r="ER13" s="49" t="s">
        <v>571</v>
      </c>
      <c r="ES13" s="49" t="s">
        <v>932</v>
      </c>
      <c r="ET13" s="49" t="s">
        <v>933</v>
      </c>
      <c r="EU13" s="49" t="s">
        <v>934</v>
      </c>
      <c r="EV13" s="49" t="s">
        <v>935</v>
      </c>
      <c r="EW13" s="49" t="s">
        <v>937</v>
      </c>
      <c r="EX13" s="49" t="s">
        <v>938</v>
      </c>
      <c r="EY13" s="49" t="s">
        <v>939</v>
      </c>
      <c r="EZ13" s="49" t="s">
        <v>241</v>
      </c>
      <c r="FA13" s="49" t="s">
        <v>249</v>
      </c>
      <c r="FB13" s="49" t="s">
        <v>242</v>
      </c>
      <c r="FC13" s="49" t="s">
        <v>575</v>
      </c>
      <c r="FD13" s="49" t="s">
        <v>576</v>
      </c>
      <c r="FE13" s="49" t="s">
        <v>940</v>
      </c>
      <c r="FF13" s="49" t="s">
        <v>572</v>
      </c>
      <c r="FG13" s="49" t="s">
        <v>573</v>
      </c>
      <c r="FH13" s="49" t="s">
        <v>574</v>
      </c>
      <c r="FI13" s="49" t="s">
        <v>942</v>
      </c>
      <c r="FJ13" s="49" t="s">
        <v>943</v>
      </c>
      <c r="FK13" s="49" t="s">
        <v>944</v>
      </c>
      <c r="FL13" s="49" t="s">
        <v>577</v>
      </c>
      <c r="FM13" s="49" t="s">
        <v>578</v>
      </c>
      <c r="FN13" s="49" t="s">
        <v>579</v>
      </c>
      <c r="FO13" s="49" t="s">
        <v>946</v>
      </c>
      <c r="FP13" s="49" t="s">
        <v>947</v>
      </c>
      <c r="FQ13" s="49" t="s">
        <v>948</v>
      </c>
      <c r="FR13" s="49" t="s">
        <v>980</v>
      </c>
      <c r="FS13" s="49" t="s">
        <v>580</v>
      </c>
      <c r="FT13" s="49" t="s">
        <v>581</v>
      </c>
      <c r="FU13" s="49" t="s">
        <v>582</v>
      </c>
      <c r="FV13" s="49" t="s">
        <v>362</v>
      </c>
      <c r="FW13" s="49" t="s">
        <v>583</v>
      </c>
      <c r="FX13" s="49" t="s">
        <v>584</v>
      </c>
      <c r="FY13" s="49" t="s">
        <v>949</v>
      </c>
      <c r="FZ13" s="49" t="s">
        <v>950</v>
      </c>
      <c r="GA13" s="49" t="s">
        <v>605</v>
      </c>
      <c r="GB13" s="49" t="s">
        <v>606</v>
      </c>
      <c r="GC13" s="49" t="s">
        <v>607</v>
      </c>
      <c r="GD13" s="49" t="s">
        <v>952</v>
      </c>
      <c r="GE13" s="49" t="s">
        <v>953</v>
      </c>
      <c r="GF13" s="49" t="s">
        <v>954</v>
      </c>
      <c r="GG13" s="49" t="s">
        <v>610</v>
      </c>
      <c r="GH13" s="49" t="s">
        <v>955</v>
      </c>
      <c r="GI13" s="49" t="s">
        <v>956</v>
      </c>
      <c r="GJ13" s="49" t="s">
        <v>958</v>
      </c>
      <c r="GK13" s="49" t="s">
        <v>959</v>
      </c>
      <c r="GL13" s="49" t="s">
        <v>960</v>
      </c>
      <c r="GM13" s="49" t="s">
        <v>611</v>
      </c>
      <c r="GN13" s="49" t="s">
        <v>612</v>
      </c>
      <c r="GO13" s="49" t="s">
        <v>613</v>
      </c>
      <c r="GP13" s="49" t="s">
        <v>962</v>
      </c>
      <c r="GQ13" s="49" t="s">
        <v>963</v>
      </c>
      <c r="GR13" s="49" t="s">
        <v>964</v>
      </c>
    </row>
    <row r="14" spans="1:254" ht="15.75" x14ac:dyDescent="0.25">
      <c r="A14" s="16">
        <v>1</v>
      </c>
      <c r="B14" s="13" t="s">
        <v>1012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1" t="s">
        <v>1011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1" t="s">
        <v>1013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1" t="s">
        <v>1015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1" t="s">
        <v>1014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x14ac:dyDescent="0.25">
      <c r="A19" s="72" t="s">
        <v>275</v>
      </c>
      <c r="B19" s="73"/>
      <c r="C19" s="3">
        <v>2</v>
      </c>
      <c r="D19" s="57">
        <v>2</v>
      </c>
      <c r="E19" s="57">
        <v>1</v>
      </c>
      <c r="F19" s="63">
        <v>2</v>
      </c>
      <c r="G19" s="63">
        <v>2</v>
      </c>
      <c r="H19" s="63">
        <v>1</v>
      </c>
      <c r="I19" s="63">
        <v>2</v>
      </c>
      <c r="J19" s="63">
        <v>2</v>
      </c>
      <c r="K19" s="63">
        <v>1</v>
      </c>
      <c r="L19" s="63">
        <v>2</v>
      </c>
      <c r="M19" s="63">
        <v>2</v>
      </c>
      <c r="N19" s="63">
        <v>1</v>
      </c>
      <c r="O19" s="63">
        <v>2</v>
      </c>
      <c r="P19" s="63">
        <v>2</v>
      </c>
      <c r="Q19" s="63">
        <v>1</v>
      </c>
      <c r="R19" s="63">
        <v>2</v>
      </c>
      <c r="S19" s="63">
        <v>2</v>
      </c>
      <c r="T19" s="63">
        <v>1</v>
      </c>
      <c r="U19" s="63">
        <v>2</v>
      </c>
      <c r="V19" s="63">
        <v>2</v>
      </c>
      <c r="W19" s="63">
        <v>1</v>
      </c>
      <c r="X19" s="63">
        <v>2</v>
      </c>
      <c r="Y19" s="63">
        <v>2</v>
      </c>
      <c r="Z19" s="63">
        <v>1</v>
      </c>
      <c r="AA19" s="63">
        <v>2</v>
      </c>
      <c r="AB19" s="63">
        <v>2</v>
      </c>
      <c r="AC19" s="63">
        <v>1</v>
      </c>
      <c r="AD19" s="63">
        <v>2</v>
      </c>
      <c r="AE19" s="63">
        <v>2</v>
      </c>
      <c r="AF19" s="63">
        <v>1</v>
      </c>
      <c r="AG19" s="63">
        <v>2</v>
      </c>
      <c r="AH19" s="63">
        <v>2</v>
      </c>
      <c r="AI19" s="63">
        <v>1</v>
      </c>
      <c r="AJ19" s="63">
        <v>2</v>
      </c>
      <c r="AK19" s="63">
        <v>2</v>
      </c>
      <c r="AL19" s="63">
        <v>1</v>
      </c>
      <c r="AM19" s="63">
        <v>2</v>
      </c>
      <c r="AN19" s="63">
        <v>2</v>
      </c>
      <c r="AO19" s="63">
        <v>1</v>
      </c>
      <c r="AP19" s="63">
        <v>2</v>
      </c>
      <c r="AQ19" s="63">
        <v>2</v>
      </c>
      <c r="AR19" s="63">
        <v>1</v>
      </c>
      <c r="AS19" s="63">
        <v>2</v>
      </c>
      <c r="AT19" s="63">
        <v>2</v>
      </c>
      <c r="AU19" s="63">
        <v>1</v>
      </c>
      <c r="AV19" s="63">
        <v>2</v>
      </c>
      <c r="AW19" s="63">
        <v>2</v>
      </c>
      <c r="AX19" s="63">
        <v>1</v>
      </c>
      <c r="AY19" s="63">
        <v>2</v>
      </c>
      <c r="AZ19" s="63">
        <v>2</v>
      </c>
      <c r="BA19" s="63">
        <v>1</v>
      </c>
      <c r="BB19" s="63">
        <v>2</v>
      </c>
      <c r="BC19" s="63">
        <v>2</v>
      </c>
      <c r="BD19" s="63">
        <v>1</v>
      </c>
      <c r="BE19" s="63">
        <v>2</v>
      </c>
      <c r="BF19" s="63">
        <v>2</v>
      </c>
      <c r="BG19" s="63">
        <v>1</v>
      </c>
      <c r="BH19" s="63">
        <v>2</v>
      </c>
      <c r="BI19" s="63">
        <v>2</v>
      </c>
      <c r="BJ19" s="63">
        <v>1</v>
      </c>
      <c r="BK19" s="63">
        <v>2</v>
      </c>
      <c r="BL19" s="63">
        <v>2</v>
      </c>
      <c r="BM19" s="63">
        <v>1</v>
      </c>
      <c r="BN19" s="63">
        <v>2</v>
      </c>
      <c r="BO19" s="63">
        <v>2</v>
      </c>
      <c r="BP19" s="63">
        <v>1</v>
      </c>
      <c r="BQ19" s="63">
        <v>2</v>
      </c>
      <c r="BR19" s="63">
        <v>2</v>
      </c>
      <c r="BS19" s="63">
        <v>1</v>
      </c>
      <c r="BT19" s="63">
        <v>2</v>
      </c>
      <c r="BU19" s="63">
        <v>2</v>
      </c>
      <c r="BV19" s="63">
        <v>1</v>
      </c>
      <c r="BW19" s="3">
        <f t="shared" ref="BD19:BY19" si="0">SUM(BW14:BW18)</f>
        <v>1</v>
      </c>
      <c r="BX19" s="3">
        <f t="shared" si="0"/>
        <v>3</v>
      </c>
      <c r="BY19" s="3">
        <f t="shared" si="0"/>
        <v>1</v>
      </c>
      <c r="BZ19" s="63">
        <f t="shared" ref="BZ19:CN19" si="1">SUM(BZ14:BZ18)</f>
        <v>1</v>
      </c>
      <c r="CA19" s="63">
        <f t="shared" si="1"/>
        <v>3</v>
      </c>
      <c r="CB19" s="63">
        <f t="shared" si="1"/>
        <v>1</v>
      </c>
      <c r="CC19" s="63">
        <f t="shared" si="1"/>
        <v>1</v>
      </c>
      <c r="CD19" s="63">
        <f t="shared" si="1"/>
        <v>3</v>
      </c>
      <c r="CE19" s="63">
        <f t="shared" si="1"/>
        <v>1</v>
      </c>
      <c r="CF19" s="63">
        <f t="shared" si="1"/>
        <v>1</v>
      </c>
      <c r="CG19" s="63">
        <f t="shared" si="1"/>
        <v>3</v>
      </c>
      <c r="CH19" s="63">
        <f t="shared" si="1"/>
        <v>1</v>
      </c>
      <c r="CI19" s="63">
        <f t="shared" si="1"/>
        <v>1</v>
      </c>
      <c r="CJ19" s="63">
        <f t="shared" si="1"/>
        <v>3</v>
      </c>
      <c r="CK19" s="63">
        <f t="shared" si="1"/>
        <v>1</v>
      </c>
      <c r="CL19" s="63">
        <f t="shared" si="1"/>
        <v>1</v>
      </c>
      <c r="CM19" s="63">
        <f t="shared" si="1"/>
        <v>3</v>
      </c>
      <c r="CN19" s="63">
        <f t="shared" si="1"/>
        <v>1</v>
      </c>
      <c r="CO19" s="3">
        <f t="shared" ref="CA19:DF19" si="2">SUM(CO14:CO18)</f>
        <v>2</v>
      </c>
      <c r="CP19" s="3">
        <f t="shared" si="2"/>
        <v>2</v>
      </c>
      <c r="CQ19" s="3">
        <f t="shared" si="2"/>
        <v>1</v>
      </c>
      <c r="CR19" s="63">
        <f t="shared" ref="CR19:FC19" si="3">SUM(CR14:CR18)</f>
        <v>2</v>
      </c>
      <c r="CS19" s="63">
        <f t="shared" si="3"/>
        <v>2</v>
      </c>
      <c r="CT19" s="63">
        <f t="shared" si="3"/>
        <v>1</v>
      </c>
      <c r="CU19" s="63">
        <f t="shared" si="3"/>
        <v>2</v>
      </c>
      <c r="CV19" s="63">
        <f t="shared" si="3"/>
        <v>2</v>
      </c>
      <c r="CW19" s="63">
        <f t="shared" si="3"/>
        <v>1</v>
      </c>
      <c r="CX19" s="63">
        <f t="shared" si="3"/>
        <v>2</v>
      </c>
      <c r="CY19" s="63">
        <f t="shared" si="3"/>
        <v>2</v>
      </c>
      <c r="CZ19" s="63">
        <f t="shared" si="3"/>
        <v>1</v>
      </c>
      <c r="DA19" s="63">
        <f t="shared" si="3"/>
        <v>2</v>
      </c>
      <c r="DB19" s="63">
        <f t="shared" si="3"/>
        <v>2</v>
      </c>
      <c r="DC19" s="63">
        <f t="shared" si="3"/>
        <v>1</v>
      </c>
      <c r="DD19" s="63">
        <f t="shared" si="3"/>
        <v>2</v>
      </c>
      <c r="DE19" s="63">
        <f t="shared" si="3"/>
        <v>2</v>
      </c>
      <c r="DF19" s="63">
        <f t="shared" si="3"/>
        <v>1</v>
      </c>
      <c r="DG19" s="63">
        <f t="shared" si="3"/>
        <v>2</v>
      </c>
      <c r="DH19" s="63">
        <f t="shared" si="3"/>
        <v>2</v>
      </c>
      <c r="DI19" s="63">
        <f t="shared" si="3"/>
        <v>1</v>
      </c>
      <c r="DJ19" s="63">
        <f t="shared" si="3"/>
        <v>2</v>
      </c>
      <c r="DK19" s="63">
        <f t="shared" si="3"/>
        <v>2</v>
      </c>
      <c r="DL19" s="63">
        <f t="shared" si="3"/>
        <v>1</v>
      </c>
      <c r="DM19" s="63">
        <f t="shared" si="3"/>
        <v>2</v>
      </c>
      <c r="DN19" s="63">
        <f t="shared" si="3"/>
        <v>2</v>
      </c>
      <c r="DO19" s="63">
        <f t="shared" si="3"/>
        <v>1</v>
      </c>
      <c r="DP19" s="63">
        <f t="shared" si="3"/>
        <v>2</v>
      </c>
      <c r="DQ19" s="63">
        <f t="shared" si="3"/>
        <v>2</v>
      </c>
      <c r="DR19" s="63">
        <f t="shared" si="3"/>
        <v>1</v>
      </c>
      <c r="DS19" s="63">
        <f t="shared" si="3"/>
        <v>2</v>
      </c>
      <c r="DT19" s="63">
        <f t="shared" si="3"/>
        <v>2</v>
      </c>
      <c r="DU19" s="63">
        <f t="shared" si="3"/>
        <v>1</v>
      </c>
      <c r="DV19" s="63">
        <f t="shared" si="3"/>
        <v>2</v>
      </c>
      <c r="DW19" s="63">
        <f t="shared" si="3"/>
        <v>2</v>
      </c>
      <c r="DX19" s="63">
        <f t="shared" si="3"/>
        <v>1</v>
      </c>
      <c r="DY19" s="63">
        <f t="shared" si="3"/>
        <v>2</v>
      </c>
      <c r="DZ19" s="63">
        <f t="shared" si="3"/>
        <v>2</v>
      </c>
      <c r="EA19" s="63">
        <f t="shared" si="3"/>
        <v>1</v>
      </c>
      <c r="EB19" s="63">
        <f t="shared" si="3"/>
        <v>2</v>
      </c>
      <c r="EC19" s="63">
        <f t="shared" si="3"/>
        <v>2</v>
      </c>
      <c r="ED19" s="63">
        <f t="shared" si="3"/>
        <v>1</v>
      </c>
      <c r="EE19" s="63">
        <f t="shared" si="3"/>
        <v>2</v>
      </c>
      <c r="EF19" s="63">
        <f t="shared" si="3"/>
        <v>2</v>
      </c>
      <c r="EG19" s="63">
        <f t="shared" si="3"/>
        <v>1</v>
      </c>
      <c r="EH19" s="63">
        <f t="shared" si="3"/>
        <v>2</v>
      </c>
      <c r="EI19" s="63">
        <f t="shared" si="3"/>
        <v>2</v>
      </c>
      <c r="EJ19" s="63">
        <f t="shared" si="3"/>
        <v>1</v>
      </c>
      <c r="EK19" s="63">
        <f t="shared" si="3"/>
        <v>2</v>
      </c>
      <c r="EL19" s="63">
        <f t="shared" si="3"/>
        <v>2</v>
      </c>
      <c r="EM19" s="63">
        <f t="shared" si="3"/>
        <v>1</v>
      </c>
      <c r="EN19" s="63">
        <f t="shared" si="3"/>
        <v>2</v>
      </c>
      <c r="EO19" s="63">
        <f t="shared" si="3"/>
        <v>2</v>
      </c>
      <c r="EP19" s="63">
        <f t="shared" si="3"/>
        <v>1</v>
      </c>
      <c r="EQ19" s="63">
        <f t="shared" si="3"/>
        <v>2</v>
      </c>
      <c r="ER19" s="63">
        <f t="shared" si="3"/>
        <v>2</v>
      </c>
      <c r="ES19" s="63">
        <f t="shared" si="3"/>
        <v>1</v>
      </c>
      <c r="ET19" s="63">
        <f t="shared" si="3"/>
        <v>2</v>
      </c>
      <c r="EU19" s="63">
        <f t="shared" si="3"/>
        <v>2</v>
      </c>
      <c r="EV19" s="63">
        <f t="shared" si="3"/>
        <v>1</v>
      </c>
      <c r="EW19" s="63">
        <f t="shared" si="3"/>
        <v>2</v>
      </c>
      <c r="EX19" s="63">
        <f t="shared" si="3"/>
        <v>2</v>
      </c>
      <c r="EY19" s="63">
        <f t="shared" si="3"/>
        <v>1</v>
      </c>
      <c r="EZ19" s="63">
        <f t="shared" si="3"/>
        <v>2</v>
      </c>
      <c r="FA19" s="63">
        <f t="shared" si="3"/>
        <v>2</v>
      </c>
      <c r="FB19" s="63">
        <f t="shared" si="3"/>
        <v>1</v>
      </c>
      <c r="FC19" s="63">
        <f t="shared" si="3"/>
        <v>2</v>
      </c>
      <c r="FD19" s="63">
        <f t="shared" ref="FD19:FZ19" si="4">SUM(FD14:FD18)</f>
        <v>2</v>
      </c>
      <c r="FE19" s="63">
        <f t="shared" si="4"/>
        <v>1</v>
      </c>
      <c r="FF19" s="63">
        <f t="shared" si="4"/>
        <v>2</v>
      </c>
      <c r="FG19" s="63">
        <f t="shared" si="4"/>
        <v>2</v>
      </c>
      <c r="FH19" s="63">
        <f t="shared" si="4"/>
        <v>1</v>
      </c>
      <c r="FI19" s="63">
        <f t="shared" si="4"/>
        <v>2</v>
      </c>
      <c r="FJ19" s="63">
        <f t="shared" si="4"/>
        <v>2</v>
      </c>
      <c r="FK19" s="63">
        <f t="shared" si="4"/>
        <v>1</v>
      </c>
      <c r="FL19" s="63">
        <f t="shared" si="4"/>
        <v>2</v>
      </c>
      <c r="FM19" s="63">
        <f t="shared" si="4"/>
        <v>2</v>
      </c>
      <c r="FN19" s="63">
        <f t="shared" si="4"/>
        <v>1</v>
      </c>
      <c r="FO19" s="63">
        <f t="shared" si="4"/>
        <v>2</v>
      </c>
      <c r="FP19" s="63">
        <f t="shared" si="4"/>
        <v>2</v>
      </c>
      <c r="FQ19" s="63">
        <f t="shared" si="4"/>
        <v>1</v>
      </c>
      <c r="FR19" s="63">
        <f t="shared" si="4"/>
        <v>2</v>
      </c>
      <c r="FS19" s="63">
        <f t="shared" si="4"/>
        <v>2</v>
      </c>
      <c r="FT19" s="63">
        <f t="shared" si="4"/>
        <v>1</v>
      </c>
      <c r="FU19" s="63">
        <f t="shared" si="4"/>
        <v>2</v>
      </c>
      <c r="FV19" s="63">
        <f t="shared" si="4"/>
        <v>2</v>
      </c>
      <c r="FW19" s="63">
        <f t="shared" si="4"/>
        <v>1</v>
      </c>
      <c r="FX19" s="63">
        <f t="shared" si="4"/>
        <v>2</v>
      </c>
      <c r="FY19" s="63">
        <f t="shared" si="4"/>
        <v>2</v>
      </c>
      <c r="FZ19" s="63">
        <f t="shared" si="4"/>
        <v>1</v>
      </c>
      <c r="GA19" s="59">
        <f t="shared" ref="FS19:GR19" si="5">SUM(GA14:GA18)</f>
        <v>1</v>
      </c>
      <c r="GB19" s="3">
        <f t="shared" si="5"/>
        <v>3</v>
      </c>
      <c r="GC19" s="3">
        <f t="shared" si="5"/>
        <v>1</v>
      </c>
      <c r="GD19" s="59">
        <f t="shared" ref="GD19:GR19" si="6">SUM(GD14:GD18)</f>
        <v>1</v>
      </c>
      <c r="GE19" s="63">
        <f t="shared" si="6"/>
        <v>3</v>
      </c>
      <c r="GF19" s="63">
        <f t="shared" si="6"/>
        <v>1</v>
      </c>
      <c r="GG19" s="59">
        <f t="shared" si="6"/>
        <v>1</v>
      </c>
      <c r="GH19" s="63">
        <f t="shared" si="6"/>
        <v>3</v>
      </c>
      <c r="GI19" s="63">
        <f t="shared" si="6"/>
        <v>1</v>
      </c>
      <c r="GJ19" s="59">
        <f t="shared" si="6"/>
        <v>1</v>
      </c>
      <c r="GK19" s="63">
        <f t="shared" si="6"/>
        <v>3</v>
      </c>
      <c r="GL19" s="63">
        <f t="shared" si="6"/>
        <v>1</v>
      </c>
      <c r="GM19" s="59">
        <f t="shared" si="6"/>
        <v>1</v>
      </c>
      <c r="GN19" s="63">
        <f t="shared" si="6"/>
        <v>3</v>
      </c>
      <c r="GO19" s="63">
        <f t="shared" si="6"/>
        <v>1</v>
      </c>
      <c r="GP19" s="59">
        <f t="shared" si="6"/>
        <v>1</v>
      </c>
      <c r="GQ19" s="63">
        <f t="shared" si="6"/>
        <v>3</v>
      </c>
      <c r="GR19" s="63">
        <f t="shared" si="6"/>
        <v>1</v>
      </c>
    </row>
    <row r="20" spans="1:254" ht="37.5" customHeight="1" x14ac:dyDescent="0.25">
      <c r="A20" s="84" t="s">
        <v>641</v>
      </c>
      <c r="B20" s="85"/>
      <c r="C20" s="10">
        <f>C19*100/5</f>
        <v>40</v>
      </c>
      <c r="D20" s="10">
        <f t="shared" ref="D20:BO20" si="7">D19*100/5</f>
        <v>40</v>
      </c>
      <c r="E20" s="10">
        <f t="shared" si="7"/>
        <v>20</v>
      </c>
      <c r="F20" s="10">
        <f t="shared" si="7"/>
        <v>40</v>
      </c>
      <c r="G20" s="10">
        <f t="shared" si="7"/>
        <v>40</v>
      </c>
      <c r="H20" s="10">
        <f t="shared" si="7"/>
        <v>20</v>
      </c>
      <c r="I20" s="10">
        <f t="shared" si="7"/>
        <v>40</v>
      </c>
      <c r="J20" s="10">
        <f t="shared" si="7"/>
        <v>40</v>
      </c>
      <c r="K20" s="10">
        <f t="shared" si="7"/>
        <v>20</v>
      </c>
      <c r="L20" s="10">
        <f t="shared" si="7"/>
        <v>40</v>
      </c>
      <c r="M20" s="10">
        <f t="shared" si="7"/>
        <v>40</v>
      </c>
      <c r="N20" s="10">
        <f t="shared" si="7"/>
        <v>20</v>
      </c>
      <c r="O20" s="10">
        <f t="shared" si="7"/>
        <v>40</v>
      </c>
      <c r="P20" s="10">
        <f t="shared" si="7"/>
        <v>40</v>
      </c>
      <c r="Q20" s="10">
        <f t="shared" si="7"/>
        <v>20</v>
      </c>
      <c r="R20" s="10">
        <f t="shared" si="7"/>
        <v>40</v>
      </c>
      <c r="S20" s="10">
        <f t="shared" si="7"/>
        <v>40</v>
      </c>
      <c r="T20" s="10">
        <f t="shared" si="7"/>
        <v>20</v>
      </c>
      <c r="U20" s="10">
        <f t="shared" si="7"/>
        <v>40</v>
      </c>
      <c r="V20" s="10">
        <f t="shared" si="7"/>
        <v>40</v>
      </c>
      <c r="W20" s="10">
        <f t="shared" si="7"/>
        <v>20</v>
      </c>
      <c r="X20" s="10">
        <f t="shared" si="7"/>
        <v>40</v>
      </c>
      <c r="Y20" s="10">
        <f t="shared" si="7"/>
        <v>40</v>
      </c>
      <c r="Z20" s="10">
        <f t="shared" si="7"/>
        <v>20</v>
      </c>
      <c r="AA20" s="10">
        <f t="shared" si="7"/>
        <v>40</v>
      </c>
      <c r="AB20" s="10">
        <f t="shared" si="7"/>
        <v>40</v>
      </c>
      <c r="AC20" s="10">
        <f t="shared" si="7"/>
        <v>20</v>
      </c>
      <c r="AD20" s="10">
        <f t="shared" si="7"/>
        <v>40</v>
      </c>
      <c r="AE20" s="10">
        <f t="shared" si="7"/>
        <v>40</v>
      </c>
      <c r="AF20" s="10">
        <f t="shared" si="7"/>
        <v>20</v>
      </c>
      <c r="AG20" s="10">
        <f t="shared" si="7"/>
        <v>40</v>
      </c>
      <c r="AH20" s="10">
        <f t="shared" si="7"/>
        <v>40</v>
      </c>
      <c r="AI20" s="10">
        <f t="shared" si="7"/>
        <v>20</v>
      </c>
      <c r="AJ20" s="10">
        <f t="shared" si="7"/>
        <v>40</v>
      </c>
      <c r="AK20" s="10">
        <f t="shared" si="7"/>
        <v>40</v>
      </c>
      <c r="AL20" s="10">
        <f t="shared" si="7"/>
        <v>20</v>
      </c>
      <c r="AM20" s="10">
        <f t="shared" si="7"/>
        <v>40</v>
      </c>
      <c r="AN20" s="10">
        <f t="shared" si="7"/>
        <v>40</v>
      </c>
      <c r="AO20" s="10">
        <f t="shared" si="7"/>
        <v>20</v>
      </c>
      <c r="AP20" s="10">
        <f t="shared" si="7"/>
        <v>40</v>
      </c>
      <c r="AQ20" s="10">
        <f t="shared" si="7"/>
        <v>40</v>
      </c>
      <c r="AR20" s="10">
        <f t="shared" si="7"/>
        <v>20</v>
      </c>
      <c r="AS20" s="10">
        <f t="shared" si="7"/>
        <v>40</v>
      </c>
      <c r="AT20" s="10">
        <f t="shared" si="7"/>
        <v>40</v>
      </c>
      <c r="AU20" s="10">
        <f t="shared" si="7"/>
        <v>20</v>
      </c>
      <c r="AV20" s="10">
        <f t="shared" si="7"/>
        <v>40</v>
      </c>
      <c r="AW20" s="10">
        <f t="shared" si="7"/>
        <v>40</v>
      </c>
      <c r="AX20" s="10">
        <f t="shared" si="7"/>
        <v>20</v>
      </c>
      <c r="AY20" s="10">
        <f t="shared" si="7"/>
        <v>40</v>
      </c>
      <c r="AZ20" s="10">
        <f t="shared" si="7"/>
        <v>40</v>
      </c>
      <c r="BA20" s="10">
        <f t="shared" si="7"/>
        <v>20</v>
      </c>
      <c r="BB20" s="10">
        <f t="shared" si="7"/>
        <v>40</v>
      </c>
      <c r="BC20" s="10">
        <f t="shared" si="7"/>
        <v>40</v>
      </c>
      <c r="BD20" s="10">
        <f t="shared" si="7"/>
        <v>20</v>
      </c>
      <c r="BE20" s="10">
        <f t="shared" si="7"/>
        <v>40</v>
      </c>
      <c r="BF20" s="10">
        <f t="shared" si="7"/>
        <v>40</v>
      </c>
      <c r="BG20" s="10">
        <f t="shared" si="7"/>
        <v>20</v>
      </c>
      <c r="BH20" s="10">
        <f t="shared" si="7"/>
        <v>40</v>
      </c>
      <c r="BI20" s="10">
        <f t="shared" si="7"/>
        <v>40</v>
      </c>
      <c r="BJ20" s="10">
        <f t="shared" si="7"/>
        <v>20</v>
      </c>
      <c r="BK20" s="10">
        <f t="shared" si="7"/>
        <v>40</v>
      </c>
      <c r="BL20" s="10">
        <f t="shared" si="7"/>
        <v>40</v>
      </c>
      <c r="BM20" s="10">
        <f t="shared" si="7"/>
        <v>20</v>
      </c>
      <c r="BN20" s="10">
        <f t="shared" si="7"/>
        <v>40</v>
      </c>
      <c r="BO20" s="10">
        <f t="shared" si="7"/>
        <v>40</v>
      </c>
      <c r="BP20" s="10">
        <f t="shared" ref="BP20:EA20" si="8">BP19*100/5</f>
        <v>20</v>
      </c>
      <c r="BQ20" s="10">
        <f t="shared" si="8"/>
        <v>40</v>
      </c>
      <c r="BR20" s="10">
        <f t="shared" si="8"/>
        <v>40</v>
      </c>
      <c r="BS20" s="10">
        <f t="shared" si="8"/>
        <v>20</v>
      </c>
      <c r="BT20" s="10">
        <f t="shared" si="8"/>
        <v>40</v>
      </c>
      <c r="BU20" s="10">
        <f t="shared" si="8"/>
        <v>40</v>
      </c>
      <c r="BV20" s="10">
        <f t="shared" si="8"/>
        <v>20</v>
      </c>
      <c r="BW20" s="10">
        <f t="shared" si="8"/>
        <v>20</v>
      </c>
      <c r="BX20" s="10">
        <f t="shared" si="8"/>
        <v>60</v>
      </c>
      <c r="BY20" s="10">
        <f t="shared" si="8"/>
        <v>20</v>
      </c>
      <c r="BZ20" s="10">
        <f t="shared" si="8"/>
        <v>20</v>
      </c>
      <c r="CA20" s="10">
        <f t="shared" si="8"/>
        <v>60</v>
      </c>
      <c r="CB20" s="10">
        <f t="shared" si="8"/>
        <v>20</v>
      </c>
      <c r="CC20" s="10">
        <f t="shared" si="8"/>
        <v>20</v>
      </c>
      <c r="CD20" s="10">
        <f t="shared" si="8"/>
        <v>60</v>
      </c>
      <c r="CE20" s="10">
        <f t="shared" si="8"/>
        <v>20</v>
      </c>
      <c r="CF20" s="10">
        <f t="shared" si="8"/>
        <v>20</v>
      </c>
      <c r="CG20" s="10">
        <f t="shared" si="8"/>
        <v>60</v>
      </c>
      <c r="CH20" s="10">
        <f t="shared" si="8"/>
        <v>20</v>
      </c>
      <c r="CI20" s="10">
        <f t="shared" si="8"/>
        <v>20</v>
      </c>
      <c r="CJ20" s="10">
        <f t="shared" si="8"/>
        <v>60</v>
      </c>
      <c r="CK20" s="10">
        <f t="shared" si="8"/>
        <v>20</v>
      </c>
      <c r="CL20" s="10">
        <f t="shared" si="8"/>
        <v>20</v>
      </c>
      <c r="CM20" s="10">
        <f t="shared" si="8"/>
        <v>60</v>
      </c>
      <c r="CN20" s="10">
        <f t="shared" si="8"/>
        <v>20</v>
      </c>
      <c r="CO20" s="10">
        <f t="shared" si="8"/>
        <v>40</v>
      </c>
      <c r="CP20" s="10">
        <f t="shared" si="8"/>
        <v>40</v>
      </c>
      <c r="CQ20" s="10">
        <f t="shared" si="8"/>
        <v>20</v>
      </c>
      <c r="CR20" s="10">
        <f t="shared" si="8"/>
        <v>40</v>
      </c>
      <c r="CS20" s="10">
        <f t="shared" si="8"/>
        <v>40</v>
      </c>
      <c r="CT20" s="10">
        <f t="shared" si="8"/>
        <v>20</v>
      </c>
      <c r="CU20" s="10">
        <f t="shared" si="8"/>
        <v>40</v>
      </c>
      <c r="CV20" s="10">
        <f t="shared" si="8"/>
        <v>40</v>
      </c>
      <c r="CW20" s="10">
        <f t="shared" si="8"/>
        <v>20</v>
      </c>
      <c r="CX20" s="10">
        <f t="shared" si="8"/>
        <v>40</v>
      </c>
      <c r="CY20" s="10">
        <f t="shared" si="8"/>
        <v>40</v>
      </c>
      <c r="CZ20" s="10">
        <f t="shared" si="8"/>
        <v>20</v>
      </c>
      <c r="DA20" s="10">
        <f t="shared" si="8"/>
        <v>40</v>
      </c>
      <c r="DB20" s="10">
        <f t="shared" si="8"/>
        <v>40</v>
      </c>
      <c r="DC20" s="10">
        <f t="shared" si="8"/>
        <v>20</v>
      </c>
      <c r="DD20" s="10">
        <f t="shared" si="8"/>
        <v>40</v>
      </c>
      <c r="DE20" s="10">
        <f t="shared" si="8"/>
        <v>40</v>
      </c>
      <c r="DF20" s="10">
        <f t="shared" si="8"/>
        <v>20</v>
      </c>
      <c r="DG20" s="10">
        <f t="shared" si="8"/>
        <v>40</v>
      </c>
      <c r="DH20" s="10">
        <f t="shared" si="8"/>
        <v>40</v>
      </c>
      <c r="DI20" s="10">
        <f t="shared" si="8"/>
        <v>20</v>
      </c>
      <c r="DJ20" s="10">
        <f t="shared" si="8"/>
        <v>40</v>
      </c>
      <c r="DK20" s="10">
        <f t="shared" si="8"/>
        <v>40</v>
      </c>
      <c r="DL20" s="10">
        <f t="shared" si="8"/>
        <v>20</v>
      </c>
      <c r="DM20" s="10">
        <f t="shared" si="8"/>
        <v>40</v>
      </c>
      <c r="DN20" s="10">
        <f t="shared" si="8"/>
        <v>40</v>
      </c>
      <c r="DO20" s="10">
        <f t="shared" si="8"/>
        <v>20</v>
      </c>
      <c r="DP20" s="10">
        <f t="shared" si="8"/>
        <v>40</v>
      </c>
      <c r="DQ20" s="10">
        <f t="shared" si="8"/>
        <v>40</v>
      </c>
      <c r="DR20" s="10">
        <f t="shared" si="8"/>
        <v>20</v>
      </c>
      <c r="DS20" s="10">
        <f t="shared" si="8"/>
        <v>40</v>
      </c>
      <c r="DT20" s="10">
        <f t="shared" si="8"/>
        <v>40</v>
      </c>
      <c r="DU20" s="10">
        <f t="shared" si="8"/>
        <v>20</v>
      </c>
      <c r="DV20" s="10">
        <f t="shared" si="8"/>
        <v>40</v>
      </c>
      <c r="DW20" s="10">
        <f t="shared" si="8"/>
        <v>40</v>
      </c>
      <c r="DX20" s="10">
        <f t="shared" si="8"/>
        <v>20</v>
      </c>
      <c r="DY20" s="10">
        <f t="shared" si="8"/>
        <v>40</v>
      </c>
      <c r="DZ20" s="10">
        <f t="shared" si="8"/>
        <v>40</v>
      </c>
      <c r="EA20" s="10">
        <f t="shared" si="8"/>
        <v>20</v>
      </c>
      <c r="EB20" s="10">
        <f t="shared" ref="EB20:GM20" si="9">EB19*100/5</f>
        <v>40</v>
      </c>
      <c r="EC20" s="10">
        <f t="shared" si="9"/>
        <v>40</v>
      </c>
      <c r="ED20" s="10">
        <f t="shared" si="9"/>
        <v>20</v>
      </c>
      <c r="EE20" s="10">
        <f t="shared" si="9"/>
        <v>40</v>
      </c>
      <c r="EF20" s="10">
        <f t="shared" si="9"/>
        <v>40</v>
      </c>
      <c r="EG20" s="10">
        <f t="shared" si="9"/>
        <v>20</v>
      </c>
      <c r="EH20" s="10">
        <f t="shared" si="9"/>
        <v>40</v>
      </c>
      <c r="EI20" s="10">
        <f t="shared" si="9"/>
        <v>40</v>
      </c>
      <c r="EJ20" s="10">
        <f t="shared" si="9"/>
        <v>20</v>
      </c>
      <c r="EK20" s="10">
        <f t="shared" si="9"/>
        <v>40</v>
      </c>
      <c r="EL20" s="10">
        <f t="shared" si="9"/>
        <v>40</v>
      </c>
      <c r="EM20" s="10">
        <f t="shared" si="9"/>
        <v>20</v>
      </c>
      <c r="EN20" s="10">
        <f t="shared" si="9"/>
        <v>40</v>
      </c>
      <c r="EO20" s="10">
        <f t="shared" si="9"/>
        <v>40</v>
      </c>
      <c r="EP20" s="10">
        <f t="shared" si="9"/>
        <v>20</v>
      </c>
      <c r="EQ20" s="10">
        <f t="shared" si="9"/>
        <v>40</v>
      </c>
      <c r="ER20" s="10">
        <f t="shared" si="9"/>
        <v>40</v>
      </c>
      <c r="ES20" s="10">
        <f t="shared" si="9"/>
        <v>20</v>
      </c>
      <c r="ET20" s="10">
        <f t="shared" si="9"/>
        <v>40</v>
      </c>
      <c r="EU20" s="10">
        <f t="shared" si="9"/>
        <v>40</v>
      </c>
      <c r="EV20" s="10">
        <f t="shared" si="9"/>
        <v>20</v>
      </c>
      <c r="EW20" s="10">
        <f t="shared" si="9"/>
        <v>40</v>
      </c>
      <c r="EX20" s="10">
        <f t="shared" si="9"/>
        <v>40</v>
      </c>
      <c r="EY20" s="10">
        <f t="shared" si="9"/>
        <v>20</v>
      </c>
      <c r="EZ20" s="10">
        <f t="shared" si="9"/>
        <v>40</v>
      </c>
      <c r="FA20" s="10">
        <f t="shared" si="9"/>
        <v>40</v>
      </c>
      <c r="FB20" s="10">
        <f t="shared" si="9"/>
        <v>20</v>
      </c>
      <c r="FC20" s="10">
        <f t="shared" si="9"/>
        <v>40</v>
      </c>
      <c r="FD20" s="10">
        <f t="shared" si="9"/>
        <v>40</v>
      </c>
      <c r="FE20" s="10">
        <f t="shared" si="9"/>
        <v>20</v>
      </c>
      <c r="FF20" s="10">
        <f t="shared" si="9"/>
        <v>40</v>
      </c>
      <c r="FG20" s="10">
        <f t="shared" si="9"/>
        <v>40</v>
      </c>
      <c r="FH20" s="10">
        <f t="shared" si="9"/>
        <v>20</v>
      </c>
      <c r="FI20" s="10">
        <f t="shared" si="9"/>
        <v>40</v>
      </c>
      <c r="FJ20" s="10">
        <f t="shared" si="9"/>
        <v>40</v>
      </c>
      <c r="FK20" s="10">
        <f t="shared" si="9"/>
        <v>20</v>
      </c>
      <c r="FL20" s="10">
        <f t="shared" si="9"/>
        <v>40</v>
      </c>
      <c r="FM20" s="10">
        <f t="shared" si="9"/>
        <v>40</v>
      </c>
      <c r="FN20" s="10">
        <f t="shared" si="9"/>
        <v>20</v>
      </c>
      <c r="FO20" s="10">
        <f t="shared" si="9"/>
        <v>40</v>
      </c>
      <c r="FP20" s="10">
        <f t="shared" si="9"/>
        <v>40</v>
      </c>
      <c r="FQ20" s="10">
        <f t="shared" si="9"/>
        <v>20</v>
      </c>
      <c r="FR20" s="10">
        <f t="shared" si="9"/>
        <v>40</v>
      </c>
      <c r="FS20" s="10">
        <f t="shared" si="9"/>
        <v>40</v>
      </c>
      <c r="FT20" s="10">
        <f t="shared" si="9"/>
        <v>20</v>
      </c>
      <c r="FU20" s="10">
        <f t="shared" si="9"/>
        <v>40</v>
      </c>
      <c r="FV20" s="10">
        <f t="shared" si="9"/>
        <v>40</v>
      </c>
      <c r="FW20" s="10">
        <f t="shared" si="9"/>
        <v>20</v>
      </c>
      <c r="FX20" s="10">
        <f t="shared" si="9"/>
        <v>40</v>
      </c>
      <c r="FY20" s="10">
        <f t="shared" si="9"/>
        <v>40</v>
      </c>
      <c r="FZ20" s="10">
        <f t="shared" si="9"/>
        <v>20</v>
      </c>
      <c r="GA20" s="10">
        <f t="shared" si="9"/>
        <v>20</v>
      </c>
      <c r="GB20" s="10">
        <f t="shared" si="9"/>
        <v>60</v>
      </c>
      <c r="GC20" s="10">
        <f t="shared" si="9"/>
        <v>20</v>
      </c>
      <c r="GD20" s="10">
        <f t="shared" si="9"/>
        <v>20</v>
      </c>
      <c r="GE20" s="10">
        <f t="shared" si="9"/>
        <v>60</v>
      </c>
      <c r="GF20" s="10">
        <f t="shared" si="9"/>
        <v>20</v>
      </c>
      <c r="GG20" s="10">
        <f t="shared" si="9"/>
        <v>20</v>
      </c>
      <c r="GH20" s="10">
        <f t="shared" si="9"/>
        <v>60</v>
      </c>
      <c r="GI20" s="10">
        <f t="shared" si="9"/>
        <v>20</v>
      </c>
      <c r="GJ20" s="10">
        <f t="shared" si="9"/>
        <v>20</v>
      </c>
      <c r="GK20" s="10">
        <f t="shared" si="9"/>
        <v>60</v>
      </c>
      <c r="GL20" s="10">
        <f t="shared" si="9"/>
        <v>20</v>
      </c>
      <c r="GM20" s="10">
        <f t="shared" si="9"/>
        <v>20</v>
      </c>
      <c r="GN20" s="10">
        <f t="shared" ref="GN20:HJ20" si="10">GN19*100/5</f>
        <v>60</v>
      </c>
      <c r="GO20" s="10">
        <f t="shared" si="10"/>
        <v>20</v>
      </c>
      <c r="GP20" s="10">
        <f t="shared" si="10"/>
        <v>20</v>
      </c>
      <c r="GQ20" s="10">
        <f t="shared" si="10"/>
        <v>60</v>
      </c>
      <c r="GR20" s="10">
        <f t="shared" si="10"/>
        <v>20</v>
      </c>
      <c r="GS20" s="10">
        <f t="shared" si="10"/>
        <v>0</v>
      </c>
      <c r="GT20" s="10">
        <f t="shared" si="10"/>
        <v>0</v>
      </c>
      <c r="GU20" s="10">
        <f t="shared" si="10"/>
        <v>0</v>
      </c>
      <c r="GV20" s="10">
        <f t="shared" si="10"/>
        <v>0</v>
      </c>
      <c r="GW20" s="10">
        <f t="shared" si="10"/>
        <v>0</v>
      </c>
      <c r="GX20" s="10">
        <f t="shared" si="10"/>
        <v>0</v>
      </c>
      <c r="GY20" s="10">
        <f t="shared" si="10"/>
        <v>0</v>
      </c>
      <c r="GZ20" s="10">
        <f t="shared" si="10"/>
        <v>0</v>
      </c>
      <c r="HA20" s="10">
        <f t="shared" si="10"/>
        <v>0</v>
      </c>
      <c r="HB20" s="10">
        <f t="shared" si="10"/>
        <v>0</v>
      </c>
      <c r="HC20" s="10">
        <f t="shared" si="10"/>
        <v>0</v>
      </c>
      <c r="HD20" s="10">
        <f t="shared" si="10"/>
        <v>0</v>
      </c>
      <c r="HE20" s="10">
        <f t="shared" si="10"/>
        <v>0</v>
      </c>
      <c r="HF20" s="10">
        <f t="shared" si="10"/>
        <v>0</v>
      </c>
      <c r="HG20" s="10">
        <f t="shared" si="10"/>
        <v>0</v>
      </c>
      <c r="HH20" s="10">
        <f t="shared" si="10"/>
        <v>0</v>
      </c>
      <c r="HI20" s="10">
        <f t="shared" si="10"/>
        <v>0</v>
      </c>
      <c r="HJ20" s="10">
        <f t="shared" si="10"/>
        <v>0</v>
      </c>
    </row>
    <row r="22" spans="1:254" x14ac:dyDescent="0.25">
      <c r="B22" s="147" t="s">
        <v>615</v>
      </c>
      <c r="C22" s="147"/>
      <c r="D22" s="147"/>
      <c r="E22" s="147"/>
      <c r="F22" s="26"/>
      <c r="G22" s="26"/>
      <c r="H22" s="26"/>
      <c r="I22" s="26"/>
      <c r="J22" s="26"/>
      <c r="K22" s="26"/>
      <c r="L22" s="58"/>
      <c r="M22" s="26"/>
    </row>
    <row r="23" spans="1:254" x14ac:dyDescent="0.25">
      <c r="B23" s="4" t="s">
        <v>616</v>
      </c>
      <c r="C23" s="24" t="s">
        <v>634</v>
      </c>
      <c r="D23" s="62">
        <v>2</v>
      </c>
      <c r="E23" s="30">
        <v>40</v>
      </c>
      <c r="F23" s="26"/>
      <c r="G23" s="26"/>
      <c r="H23" s="26"/>
      <c r="I23" s="26"/>
      <c r="J23" s="26"/>
      <c r="K23" s="26"/>
      <c r="L23" s="26"/>
      <c r="M23" s="26"/>
    </row>
    <row r="24" spans="1:254" x14ac:dyDescent="0.25">
      <c r="B24" s="4" t="s">
        <v>617</v>
      </c>
      <c r="C24" s="24" t="s">
        <v>634</v>
      </c>
      <c r="D24" s="62">
        <v>2</v>
      </c>
      <c r="E24" s="30">
        <v>40</v>
      </c>
      <c r="F24" s="26"/>
      <c r="G24" s="26"/>
      <c r="H24" s="26" t="s">
        <v>983</v>
      </c>
      <c r="I24" s="26"/>
      <c r="J24" s="26"/>
      <c r="K24" s="26"/>
      <c r="L24" s="26"/>
      <c r="M24" s="26"/>
    </row>
    <row r="25" spans="1:254" x14ac:dyDescent="0.25">
      <c r="B25" s="4" t="s">
        <v>618</v>
      </c>
      <c r="C25" s="24" t="s">
        <v>634</v>
      </c>
      <c r="D25" s="62">
        <v>1</v>
      </c>
      <c r="E25" s="30">
        <v>20</v>
      </c>
      <c r="F25" s="26"/>
      <c r="G25" s="26"/>
      <c r="H25" s="26"/>
      <c r="I25" s="26"/>
      <c r="J25" s="26"/>
      <c r="K25" s="26"/>
      <c r="L25" s="26"/>
      <c r="M25" s="26"/>
    </row>
    <row r="26" spans="1:254" x14ac:dyDescent="0.25">
      <c r="B26" s="24"/>
      <c r="C26" s="24"/>
      <c r="D26" s="28">
        <v>5</v>
      </c>
      <c r="E26" s="28">
        <f>SUM(E23:E25)</f>
        <v>100</v>
      </c>
      <c r="F26" s="26"/>
      <c r="G26" s="26"/>
      <c r="H26" s="26"/>
      <c r="I26" s="26"/>
      <c r="J26" s="26"/>
      <c r="K26" s="26"/>
      <c r="L26" s="26"/>
      <c r="M26" s="26"/>
    </row>
    <row r="27" spans="1:254" ht="15" customHeight="1" x14ac:dyDescent="0.25">
      <c r="B27" s="24"/>
      <c r="C27" s="24"/>
      <c r="D27" s="134" t="s">
        <v>56</v>
      </c>
      <c r="E27" s="134"/>
      <c r="F27" s="93" t="s">
        <v>3</v>
      </c>
      <c r="G27" s="94"/>
      <c r="H27" s="95" t="s">
        <v>328</v>
      </c>
      <c r="I27" s="96"/>
      <c r="J27" s="26"/>
      <c r="K27" s="26"/>
      <c r="L27" s="26"/>
      <c r="M27" s="26"/>
    </row>
    <row r="28" spans="1:254" x14ac:dyDescent="0.25">
      <c r="B28" s="4" t="s">
        <v>616</v>
      </c>
      <c r="C28" s="24" t="s">
        <v>635</v>
      </c>
      <c r="D28" s="62">
        <f>E28/100*5</f>
        <v>2</v>
      </c>
      <c r="E28" s="30">
        <f>(U20+X20+AA20+AD20+AG20+AJ20)/6</f>
        <v>40</v>
      </c>
      <c r="F28" s="62">
        <f>G28/100*5</f>
        <v>2</v>
      </c>
      <c r="G28" s="30">
        <f>(AM20+AP20+AS20+AV20+AY20+BB20)/6</f>
        <v>40</v>
      </c>
      <c r="H28" s="20">
        <f>I28/100*5</f>
        <v>2</v>
      </c>
      <c r="I28" s="30">
        <f>(BE20+BH20+BK20+BN20+BQ20+BT20)/6</f>
        <v>40</v>
      </c>
      <c r="J28" s="22"/>
      <c r="K28" s="22"/>
      <c r="L28" s="22"/>
      <c r="M28" s="22"/>
    </row>
    <row r="29" spans="1:254" x14ac:dyDescent="0.25">
      <c r="B29" s="4" t="s">
        <v>617</v>
      </c>
      <c r="C29" s="24" t="s">
        <v>635</v>
      </c>
      <c r="D29" s="20">
        <f>E29/100*5</f>
        <v>2</v>
      </c>
      <c r="E29" s="30">
        <f>(V20+Y20+AB20+AE20+AH20+AK20)/6</f>
        <v>40</v>
      </c>
      <c r="F29" s="62">
        <f>G29/100*5</f>
        <v>2</v>
      </c>
      <c r="G29" s="30">
        <f>(AN20+AQ20+AT20+AW20+AZ20+BC20)/6</f>
        <v>40</v>
      </c>
      <c r="H29" s="20">
        <f>I29/100*5</f>
        <v>2</v>
      </c>
      <c r="I29" s="30">
        <f>(BF20+BI20+BL20+BO20+BR20+BU20)/6</f>
        <v>40</v>
      </c>
      <c r="J29" s="22"/>
      <c r="K29" s="22"/>
      <c r="L29" s="22"/>
      <c r="M29" s="22"/>
    </row>
    <row r="30" spans="1:254" x14ac:dyDescent="0.25">
      <c r="B30" s="4" t="s">
        <v>618</v>
      </c>
      <c r="C30" s="24" t="s">
        <v>635</v>
      </c>
      <c r="D30" s="20">
        <v>1</v>
      </c>
      <c r="E30" s="30">
        <f>(W20+Z20+AC20+AF20+AI20+AL20)/6</f>
        <v>20</v>
      </c>
      <c r="F30" s="62">
        <f>G30/100*5</f>
        <v>1</v>
      </c>
      <c r="G30" s="30">
        <f>(AO20+AR20+AU20+AX20+BA20+BD20)/6</f>
        <v>20</v>
      </c>
      <c r="H30" s="20">
        <f>I30/100*5</f>
        <v>1</v>
      </c>
      <c r="I30" s="30">
        <f>(BG20+BJ20+BM20+BP20+BS20+BV20)/6</f>
        <v>20</v>
      </c>
      <c r="J30" s="22"/>
      <c r="K30" s="22"/>
      <c r="L30" s="22"/>
      <c r="M30" s="22"/>
    </row>
    <row r="31" spans="1:254" x14ac:dyDescent="0.25">
      <c r="B31" s="24"/>
      <c r="C31" s="24"/>
      <c r="D31" s="28">
        <f t="shared" ref="D31:I31" si="11">SUM(D28:D30)</f>
        <v>5</v>
      </c>
      <c r="E31" s="28">
        <f t="shared" si="11"/>
        <v>100</v>
      </c>
      <c r="F31" s="28">
        <f t="shared" si="11"/>
        <v>5</v>
      </c>
      <c r="G31" s="29">
        <f t="shared" si="11"/>
        <v>100</v>
      </c>
      <c r="H31" s="28">
        <f t="shared" si="11"/>
        <v>5</v>
      </c>
      <c r="I31" s="28">
        <f t="shared" si="11"/>
        <v>100</v>
      </c>
      <c r="J31" s="44"/>
      <c r="K31" s="44"/>
      <c r="L31" s="44"/>
      <c r="M31" s="44"/>
    </row>
    <row r="32" spans="1:254" x14ac:dyDescent="0.25">
      <c r="B32" s="4" t="s">
        <v>616</v>
      </c>
      <c r="C32" s="24" t="s">
        <v>636</v>
      </c>
      <c r="D32" s="30">
        <v>1</v>
      </c>
      <c r="E32" s="30">
        <v>20</v>
      </c>
      <c r="F32" s="26"/>
      <c r="G32" s="26"/>
      <c r="H32" s="26"/>
      <c r="I32" s="26"/>
      <c r="J32" s="26"/>
      <c r="K32" s="26"/>
      <c r="L32" s="26"/>
      <c r="M32" s="26"/>
    </row>
    <row r="33" spans="2:13" x14ac:dyDescent="0.25">
      <c r="B33" s="4" t="s">
        <v>617</v>
      </c>
      <c r="C33" s="24" t="s">
        <v>636</v>
      </c>
      <c r="D33" s="30">
        <v>3</v>
      </c>
      <c r="E33" s="30">
        <f>(BX20+CA20+CD20+CG20+CJ20+CM20)/6</f>
        <v>60</v>
      </c>
      <c r="F33" s="26"/>
      <c r="G33" s="26"/>
      <c r="H33" s="26"/>
      <c r="I33" s="26"/>
      <c r="J33" s="26"/>
      <c r="K33" s="26"/>
      <c r="L33" s="26"/>
      <c r="M33" s="26"/>
    </row>
    <row r="34" spans="2:13" x14ac:dyDescent="0.25">
      <c r="B34" s="4" t="s">
        <v>618</v>
      </c>
      <c r="C34" s="24" t="s">
        <v>636</v>
      </c>
      <c r="D34" s="30">
        <f>E34/100*5</f>
        <v>1</v>
      </c>
      <c r="E34" s="30">
        <f>(BY20+CB20+CE20+CH20+CK20+CN20)/6</f>
        <v>20</v>
      </c>
      <c r="F34" s="26"/>
      <c r="G34" s="26"/>
      <c r="H34" s="26"/>
      <c r="I34" s="26"/>
      <c r="J34" s="26"/>
      <c r="K34" s="26"/>
      <c r="L34" s="26"/>
      <c r="M34" s="26"/>
    </row>
    <row r="35" spans="2:13" x14ac:dyDescent="0.25">
      <c r="B35" s="24"/>
      <c r="C35" s="24"/>
      <c r="D35" s="28">
        <f>SUM(D32:D34)</f>
        <v>5</v>
      </c>
      <c r="E35" s="29">
        <f>SUM(E32:E34)</f>
        <v>100</v>
      </c>
      <c r="F35" s="26"/>
      <c r="G35" s="26"/>
      <c r="H35" s="26"/>
      <c r="I35" s="26"/>
      <c r="J35" s="26"/>
      <c r="K35" s="26"/>
      <c r="L35" s="26"/>
      <c r="M35" s="26"/>
    </row>
    <row r="36" spans="2:13" x14ac:dyDescent="0.25">
      <c r="B36" s="24"/>
      <c r="C36" s="24"/>
      <c r="D36" s="134" t="s">
        <v>157</v>
      </c>
      <c r="E36" s="134"/>
      <c r="F36" s="91" t="s">
        <v>115</v>
      </c>
      <c r="G36" s="92"/>
      <c r="H36" s="95" t="s">
        <v>172</v>
      </c>
      <c r="I36" s="96"/>
      <c r="J36" s="90" t="s">
        <v>184</v>
      </c>
      <c r="K36" s="90"/>
      <c r="L36" s="90" t="s">
        <v>116</v>
      </c>
      <c r="M36" s="90"/>
    </row>
    <row r="37" spans="2:13" x14ac:dyDescent="0.25">
      <c r="B37" s="4" t="s">
        <v>616</v>
      </c>
      <c r="C37" s="24" t="s">
        <v>637</v>
      </c>
      <c r="D37" s="20">
        <f>E37/100*5</f>
        <v>2</v>
      </c>
      <c r="E37" s="30">
        <f>(CO20+CR20+CU20+CX20+DA20+DD20)/6</f>
        <v>40</v>
      </c>
      <c r="F37" s="20">
        <f>G37/100*5</f>
        <v>2</v>
      </c>
      <c r="G37" s="30">
        <f>(DG20+DJ20+DM20+DP20+DS20+DV20)/6</f>
        <v>40</v>
      </c>
      <c r="H37" s="20">
        <f>I37/100*5</f>
        <v>2</v>
      </c>
      <c r="I37" s="30">
        <f>(DY20+EB20+EE20+EH20+EK20+EN20)/6</f>
        <v>40</v>
      </c>
      <c r="J37" s="20">
        <f>K37/100*5</f>
        <v>2</v>
      </c>
      <c r="K37" s="30">
        <f>(EQ20+ET20+EW20+EZ20+FC20+FF20)/6</f>
        <v>40</v>
      </c>
      <c r="L37" s="20">
        <f>M37/100*5</f>
        <v>2</v>
      </c>
      <c r="M37" s="30">
        <f>(FI20+FL20+FO20+FR20+FU20+FX20)/6</f>
        <v>40</v>
      </c>
    </row>
    <row r="38" spans="2:13" x14ac:dyDescent="0.25">
      <c r="B38" s="4" t="s">
        <v>617</v>
      </c>
      <c r="C38" s="24" t="s">
        <v>637</v>
      </c>
      <c r="D38" s="20">
        <f>E38/100*5</f>
        <v>2</v>
      </c>
      <c r="E38" s="30">
        <f>(CP20+CS20+CV20+CY20+DB20+DE20)/6</f>
        <v>40</v>
      </c>
      <c r="F38" s="20">
        <f>G38/100*5</f>
        <v>2</v>
      </c>
      <c r="G38" s="30">
        <f>(DH20+DK20+DN20+DQ20+DT20+DW20)/6</f>
        <v>40</v>
      </c>
      <c r="H38" s="20">
        <f>I38/100*5</f>
        <v>2</v>
      </c>
      <c r="I38" s="30">
        <f>(DZ20+EC20+EF20+EI20+EL20+EO20)/6</f>
        <v>40</v>
      </c>
      <c r="J38" s="20">
        <f>K38/100*5</f>
        <v>2</v>
      </c>
      <c r="K38" s="30">
        <f>(ER20+EU20+EX20+FA20+FD20+FG20)/6</f>
        <v>40</v>
      </c>
      <c r="L38" s="20">
        <f>M38/100*5</f>
        <v>2</v>
      </c>
      <c r="M38" s="30">
        <f>(FJ20+FM20+FP20+FS20+FV20+FY20)/6</f>
        <v>40</v>
      </c>
    </row>
    <row r="39" spans="2:13" x14ac:dyDescent="0.25">
      <c r="B39" s="4" t="s">
        <v>618</v>
      </c>
      <c r="C39" s="24" t="s">
        <v>637</v>
      </c>
      <c r="D39" s="20">
        <f>E39/100*5</f>
        <v>1</v>
      </c>
      <c r="E39" s="30">
        <f>(CQ20+CT20+CW20+CZ20+DC20+DF20)/6</f>
        <v>20</v>
      </c>
      <c r="F39" s="20">
        <f>G39/100*5</f>
        <v>1</v>
      </c>
      <c r="G39" s="30">
        <f>(DI20+DL20+DO20+DR20+DU20+DX20)/6</f>
        <v>20</v>
      </c>
      <c r="H39" s="20">
        <f>I39/100*5</f>
        <v>1</v>
      </c>
      <c r="I39" s="30">
        <f>(EA20+ED20+EG20+EJ20+EM20+EP20)/6</f>
        <v>20</v>
      </c>
      <c r="J39" s="20">
        <f>K39/100*5</f>
        <v>1</v>
      </c>
      <c r="K39" s="30">
        <f>(ES20+EV20+EY20+FB20+FE20+FH20)/6</f>
        <v>20</v>
      </c>
      <c r="L39" s="20">
        <f>M39/100*5</f>
        <v>1</v>
      </c>
      <c r="M39" s="30">
        <f>(FK20+FN20+FQ20+FT20+FW20+FZ20)/6</f>
        <v>20</v>
      </c>
    </row>
    <row r="40" spans="2:13" x14ac:dyDescent="0.25">
      <c r="B40" s="24"/>
      <c r="C40" s="24"/>
      <c r="D40" s="28">
        <f t="shared" ref="D40:M40" si="12">SUM(D37:D39)</f>
        <v>5</v>
      </c>
      <c r="E40" s="28">
        <f t="shared" si="12"/>
        <v>100</v>
      </c>
      <c r="F40" s="28">
        <f t="shared" si="12"/>
        <v>5</v>
      </c>
      <c r="G40" s="29">
        <f t="shared" si="12"/>
        <v>100</v>
      </c>
      <c r="H40" s="28">
        <f t="shared" si="12"/>
        <v>5</v>
      </c>
      <c r="I40" s="28">
        <f t="shared" si="12"/>
        <v>100</v>
      </c>
      <c r="J40" s="28">
        <f t="shared" si="12"/>
        <v>5</v>
      </c>
      <c r="K40" s="28">
        <f t="shared" si="12"/>
        <v>100</v>
      </c>
      <c r="L40" s="28">
        <f t="shared" si="12"/>
        <v>5</v>
      </c>
      <c r="M40" s="28">
        <f t="shared" si="12"/>
        <v>100</v>
      </c>
    </row>
    <row r="41" spans="2:13" x14ac:dyDescent="0.25">
      <c r="B41" s="4" t="s">
        <v>616</v>
      </c>
      <c r="C41" s="24" t="s">
        <v>638</v>
      </c>
      <c r="D41" s="20">
        <f>E41/100*5</f>
        <v>1</v>
      </c>
      <c r="E41" s="30">
        <f>(GA20+GD20+GG20+GJ20+GM20+GP20)/6</f>
        <v>20</v>
      </c>
      <c r="F41" s="26"/>
      <c r="G41" s="26"/>
      <c r="H41" s="26"/>
      <c r="I41" s="26"/>
      <c r="J41" s="26"/>
      <c r="K41" s="26"/>
      <c r="L41" s="26"/>
      <c r="M41" s="26"/>
    </row>
    <row r="42" spans="2:13" x14ac:dyDescent="0.25">
      <c r="B42" s="4" t="s">
        <v>617</v>
      </c>
      <c r="C42" s="24" t="s">
        <v>638</v>
      </c>
      <c r="D42" s="20">
        <f>E42/100*5</f>
        <v>3</v>
      </c>
      <c r="E42" s="30">
        <f>(GB20+GE20+GH20+GK20+GN20+GQ20)/6</f>
        <v>60</v>
      </c>
      <c r="F42" s="26"/>
      <c r="G42" s="26"/>
      <c r="H42" s="26"/>
      <c r="I42" s="26"/>
      <c r="J42" s="26"/>
      <c r="K42" s="26"/>
      <c r="L42" s="26"/>
      <c r="M42" s="26"/>
    </row>
    <row r="43" spans="2:13" x14ac:dyDescent="0.25">
      <c r="B43" s="4" t="s">
        <v>618</v>
      </c>
      <c r="C43" s="24" t="s">
        <v>638</v>
      </c>
      <c r="D43" s="20">
        <f>(GC19+GF19+GI19+GL19+GO19+GR19)/6</f>
        <v>1</v>
      </c>
      <c r="E43" s="30">
        <f>(GC20+GF20+GI20+GL20+GO20+GR20)/6</f>
        <v>20</v>
      </c>
      <c r="F43" s="26"/>
      <c r="G43" s="26"/>
      <c r="H43" s="26"/>
      <c r="I43" s="26"/>
      <c r="J43" s="26"/>
      <c r="K43" s="26"/>
      <c r="L43" s="26"/>
      <c r="M43" s="26"/>
    </row>
    <row r="44" spans="2:13" x14ac:dyDescent="0.25">
      <c r="B44" s="24"/>
      <c r="C44" s="24"/>
      <c r="D44" s="28">
        <f>D41+D42+D43</f>
        <v>5</v>
      </c>
      <c r="E44" s="29">
        <f>E41+E42+E43</f>
        <v>100</v>
      </c>
      <c r="F44" s="26"/>
      <c r="G44" s="26"/>
      <c r="H44" s="26"/>
      <c r="I44" s="26"/>
      <c r="J44" s="26"/>
      <c r="K44" s="26"/>
      <c r="L44" s="26"/>
      <c r="M44" s="26"/>
    </row>
    <row r="45" spans="2:13" x14ac:dyDescent="0.25">
      <c r="B45" s="54"/>
      <c r="C45" s="54"/>
      <c r="D45" s="60"/>
      <c r="E45" s="60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22:E22"/>
    <mergeCell ref="D27:E27"/>
    <mergeCell ref="F27:G27"/>
    <mergeCell ref="H27:I27"/>
    <mergeCell ref="L12:N12"/>
    <mergeCell ref="O12:Q12"/>
    <mergeCell ref="R12:T12"/>
    <mergeCell ref="A19:B19"/>
    <mergeCell ref="A20:B20"/>
    <mergeCell ref="D36:E36"/>
    <mergeCell ref="F36:G36"/>
    <mergeCell ref="H36:I36"/>
    <mergeCell ref="II2:IJ2"/>
    <mergeCell ref="J36:K36"/>
    <mergeCell ref="L36:M3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кіші топ </vt:lpstr>
      <vt:lpstr>ортаңғы топ</vt:lpstr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2026-04-12T17:54:22Z</dcterms:modified>
</cp:coreProperties>
</file>